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140" tabRatio="772" activeTab="0"/>
  </bookViews>
  <sheets>
    <sheet name="整①" sheetId="1" r:id="rId1"/>
    <sheet name="整②" sheetId="2" r:id="rId2"/>
    <sheet name="整③" sheetId="3" r:id="rId3"/>
    <sheet name="整④" sheetId="4" r:id="rId4"/>
    <sheet name="整⑤" sheetId="5" r:id="rId5"/>
    <sheet name="整⑥" sheetId="6" r:id="rId6"/>
    <sheet name="整⑦ " sheetId="7" r:id="rId7"/>
    <sheet name="整⑧" sheetId="8" r:id="rId8"/>
    <sheet name="開①" sheetId="9" r:id="rId9"/>
    <sheet name="開②" sheetId="10" r:id="rId10"/>
    <sheet name="開③" sheetId="11" r:id="rId11"/>
    <sheet name="開④" sheetId="12" r:id="rId12"/>
    <sheet name="開⑤" sheetId="13" r:id="rId13"/>
    <sheet name="開⑥" sheetId="14" r:id="rId14"/>
    <sheet name="開⑦" sheetId="15" r:id="rId15"/>
    <sheet name="開⑧" sheetId="16" r:id="rId16"/>
    <sheet name="定①" sheetId="17" r:id="rId17"/>
    <sheet name="定②" sheetId="18" r:id="rId18"/>
    <sheet name="定③" sheetId="19" r:id="rId19"/>
    <sheet name="定④" sheetId="20" r:id="rId20"/>
    <sheet name="定⑤" sheetId="21" r:id="rId21"/>
  </sheets>
  <externalReferences>
    <externalReference r:id="rId24"/>
  </externalReferences>
  <definedNames>
    <definedName name="_xlnm.Print_Area" localSheetId="8">'開①'!$A$1:$P$20</definedName>
    <definedName name="_xlnm.Print_Area" localSheetId="9">'開②'!$A$1:$AV$61</definedName>
    <definedName name="_xlnm.Print_Area" localSheetId="10">'開③'!$A$1:$AO$40</definedName>
    <definedName name="_xlnm.Print_Area" localSheetId="11">'開④'!$A$1:$AV$39</definedName>
    <definedName name="_xlnm.Print_Area" localSheetId="12">'開⑤'!$A$1:$S$19</definedName>
    <definedName name="_xlnm.Print_Area" localSheetId="13">'開⑥'!$A$1:$AU$60</definedName>
    <definedName name="_xlnm.Print_Area" localSheetId="14">'開⑦'!$A$1:$AV$36</definedName>
    <definedName name="_xlnm.Print_Area" localSheetId="15">'開⑧'!$A$1:$AV$40</definedName>
    <definedName name="_xlnm.Print_Area" localSheetId="0">'整①'!$A$1:$P$22</definedName>
    <definedName name="_xlnm.Print_Area" localSheetId="1">'整②'!$A$1:$AE$38</definedName>
    <definedName name="_xlnm.Print_Area" localSheetId="2">'整③'!$A$1:$F$57</definedName>
    <definedName name="_xlnm.Print_Area" localSheetId="5">'整⑥'!$A$1:$S$58</definedName>
    <definedName name="_xlnm.Print_Area" localSheetId="6">'整⑦ '!$A$1:$S$22</definedName>
    <definedName name="_xlnm.Print_Area" localSheetId="16">'定①'!$A$1:$DV$51</definedName>
    <definedName name="_xlnm.Print_Area" localSheetId="17">'定②'!$A$1:$L$40</definedName>
    <definedName name="_xlnm.Print_Area" localSheetId="18">'定③'!$A$1:$AC$50</definedName>
    <definedName name="_xlnm.Print_Area" localSheetId="19">'定④'!$A$1:$DR$53</definedName>
    <definedName name="_xlnm.Print_Area" localSheetId="20">'定⑤'!$A$1:$AC$42</definedName>
    <definedName name="_xlnm.Print_Titles" localSheetId="1">'整②'!$2:$4</definedName>
    <definedName name="_xlnm.Print_Titles" localSheetId="2">'整③'!$6:$6</definedName>
    <definedName name="_xlnm.Print_Titles" localSheetId="3">'整④'!$2:$5</definedName>
    <definedName name="_xlnm.Print_Titles" localSheetId="4">'整⑤'!$2:$7</definedName>
    <definedName name="_xlnm.Print_Titles" localSheetId="5">'整⑥'!$2:$5</definedName>
    <definedName name="_xlnm.Print_Titles" localSheetId="7">'整⑧'!$2:$7</definedName>
    <definedName name="基金積立年度リスト">'[1]プルダウンリスト'!$C$3:$C$16</definedName>
    <definedName name="事業区分リスト①">'[1]プルダウンリスト'!$T$3:$T$10</definedName>
  </definedNames>
  <calcPr fullCalcOnLoad="1"/>
</workbook>
</file>

<file path=xl/sharedStrings.xml><?xml version="1.0" encoding="utf-8"?>
<sst xmlns="http://schemas.openxmlformats.org/spreadsheetml/2006/main" count="1096" uniqueCount="576">
  <si>
    <t>（単位：円）</t>
  </si>
  <si>
    <t>日常生活圏域名</t>
  </si>
  <si>
    <t>合　　計</t>
  </si>
  <si>
    <t>施設等の名称</t>
  </si>
  <si>
    <t>設置主体</t>
  </si>
  <si>
    <t>設置場所</t>
  </si>
  <si>
    <t>総事業費</t>
  </si>
  <si>
    <t>の収入額</t>
  </si>
  <si>
    <t>所要額</t>
  </si>
  <si>
    <t>№</t>
  </si>
  <si>
    <t>補助金</t>
  </si>
  <si>
    <t>Ａ</t>
  </si>
  <si>
    <t>Ｂ</t>
  </si>
  <si>
    <t>Ｅ</t>
  </si>
  <si>
    <t>Ｆ</t>
  </si>
  <si>
    <t>交付決定額</t>
  </si>
  <si>
    <t>Ｇ</t>
  </si>
  <si>
    <t>受入済額</t>
  </si>
  <si>
    <t>差引過</t>
  </si>
  <si>
    <t>市町村名</t>
  </si>
  <si>
    <t>Ｄ</t>
  </si>
  <si>
    <t>補助基準額</t>
  </si>
  <si>
    <t>配分基礎単価</t>
  </si>
  <si>
    <t>特別法による
加算額</t>
  </si>
  <si>
    <t>算定額</t>
  </si>
  <si>
    <t>施設数
（整備床数）</t>
  </si>
  <si>
    <t>Ｉ</t>
  </si>
  <si>
    <t>Ｊ</t>
  </si>
  <si>
    <t>Ｋ</t>
  </si>
  <si>
    <t>【間接補助用】</t>
  </si>
  <si>
    <t>【間接補助用】</t>
  </si>
  <si>
    <t>定員数
（施設数)</t>
  </si>
  <si>
    <t>前年度</t>
  </si>
  <si>
    <t>受入済額</t>
  </si>
  <si>
    <t>開設予定日</t>
  </si>
  <si>
    <t>（単位：円）</t>
  </si>
  <si>
    <t>開設日</t>
  </si>
  <si>
    <t>事業区分</t>
  </si>
  <si>
    <t>Ｃ(=Ａ-Ｂ)</t>
  </si>
  <si>
    <t>区分</t>
  </si>
  <si>
    <t>内容</t>
  </si>
  <si>
    <t>整備予定地の所在市町村</t>
  </si>
  <si>
    <t>事業主体</t>
  </si>
  <si>
    <t>郵便番号</t>
  </si>
  <si>
    <t>住所</t>
  </si>
  <si>
    <t>○○○市○○○</t>
  </si>
  <si>
    <t>（仮称）社会福祉法人○○○会</t>
  </si>
  <si>
    <t>連絡先電話番号</t>
  </si>
  <si>
    <t>氏名</t>
  </si>
  <si>
    <t>職業</t>
  </si>
  <si>
    <t>施設名称</t>
  </si>
  <si>
    <t>（仮称）特別養護老人ホーム○○○</t>
  </si>
  <si>
    <t>定員</t>
  </si>
  <si>
    <t>人</t>
  </si>
  <si>
    <t>通い</t>
  </si>
  <si>
    <t>泊まり</t>
  </si>
  <si>
    <t>建設用地</t>
  </si>
  <si>
    <t>○○○市○○○他</t>
  </si>
  <si>
    <t>敷地面積</t>
  </si>
  <si>
    <t>（「建設用地の地番・面積等」の公簿面積の合計）</t>
  </si>
  <si>
    <t>権利関係</t>
  </si>
  <si>
    <t>自己所有地、買収（予定）地、借地</t>
  </si>
  <si>
    <t>区域区分</t>
  </si>
  <si>
    <t>用途地域</t>
  </si>
  <si>
    <t>建ぺい率・容積率</t>
  </si>
  <si>
    <t>建ぺい率</t>
  </si>
  <si>
    <t>％</t>
  </si>
  <si>
    <t>容積率</t>
  </si>
  <si>
    <t>構造</t>
  </si>
  <si>
    <t>躯体構造</t>
  </si>
  <si>
    <t>地上階数</t>
  </si>
  <si>
    <t>階</t>
  </si>
  <si>
    <t>地下階数</t>
  </si>
  <si>
    <t>規模</t>
  </si>
  <si>
    <t>建築面積</t>
  </si>
  <si>
    <t>延床面積</t>
  </si>
  <si>
    <t>消化建ぺい率</t>
  </si>
  <si>
    <t>（建築面積÷敷地面積）</t>
  </si>
  <si>
    <t>消化容積率</t>
  </si>
  <si>
    <t>（延床面積÷敷地面積）</t>
  </si>
  <si>
    <t>併設・合築施設</t>
  </si>
  <si>
    <t>入札年月日</t>
  </si>
  <si>
    <t>年</t>
  </si>
  <si>
    <t>月</t>
  </si>
  <si>
    <t>日</t>
  </si>
  <si>
    <t>（予定）</t>
  </si>
  <si>
    <t>工事請負契約日</t>
  </si>
  <si>
    <t>工事着工年月日</t>
  </si>
  <si>
    <t>竣工年月日</t>
  </si>
  <si>
    <t>施設開所年月日</t>
  </si>
  <si>
    <t>該当</t>
  </si>
  <si>
    <t>No</t>
  </si>
  <si>
    <t>法令名称</t>
  </si>
  <si>
    <t>該当の有無</t>
  </si>
  <si>
    <t>制限の内容</t>
  </si>
  <si>
    <t>制限への対応方針等</t>
  </si>
  <si>
    <t>古都保存法</t>
  </si>
  <si>
    <t>都市緑地法</t>
  </si>
  <si>
    <t>生産緑地法</t>
  </si>
  <si>
    <t>特定空港周辺特別措置法</t>
  </si>
  <si>
    <t>大都市地域における住宅及び住宅地の供給の促進に関する特別措置法</t>
  </si>
  <si>
    <t>地方拠点都市地域の整備及び産業業務施設の再配置の促進に関する法律</t>
  </si>
  <si>
    <t>被災市街地復興特別措置法</t>
  </si>
  <si>
    <t>新住宅市街地開発法</t>
  </si>
  <si>
    <t>新都市基盤整備法</t>
  </si>
  <si>
    <t>旧市街地改造法</t>
  </si>
  <si>
    <t>首都圏の近郊整備地帯及び都市開発区域の整備に関する法律</t>
  </si>
  <si>
    <t>首都圏の近郊整備区域及び都市開発区域の整備及び開発に関する法律</t>
  </si>
  <si>
    <t>流通業務市街地整備法</t>
  </si>
  <si>
    <t>都市再開発法</t>
  </si>
  <si>
    <t>沿道整備法</t>
  </si>
  <si>
    <t>集落地域整備法</t>
  </si>
  <si>
    <t>密集市街地における防災街区の整備の促進に関する法律</t>
  </si>
  <si>
    <t>地域における歴史的風致の維持及び向上に関する法律</t>
  </si>
  <si>
    <t>港湾法</t>
  </si>
  <si>
    <t>住宅地区改良法</t>
  </si>
  <si>
    <t>公有地拡大推進法</t>
  </si>
  <si>
    <t>農業振興地域の整備に関する法律</t>
  </si>
  <si>
    <t>農地法</t>
  </si>
  <si>
    <t>宅地造成等規制法</t>
  </si>
  <si>
    <t>都市公園法</t>
  </si>
  <si>
    <t>自然公園法</t>
  </si>
  <si>
    <t>首都圏近郊緑地保全法</t>
  </si>
  <si>
    <t>都市の低炭素化の促進に関する法律</t>
  </si>
  <si>
    <t>河川法</t>
  </si>
  <si>
    <t>特定都市河川浸水被害対策法</t>
  </si>
  <si>
    <t>海岸法</t>
  </si>
  <si>
    <t>津波防災地域づくりに関する法律</t>
  </si>
  <si>
    <t>砂防法</t>
  </si>
  <si>
    <t>地すべり等防止法</t>
  </si>
  <si>
    <t>急傾斜地法</t>
  </si>
  <si>
    <t>森林法</t>
  </si>
  <si>
    <t>道路法</t>
  </si>
  <si>
    <t>全国新幹線鉄道整備法</t>
  </si>
  <si>
    <t>土地収用法</t>
  </si>
  <si>
    <t>文化財保護法</t>
  </si>
  <si>
    <t>航空法</t>
  </si>
  <si>
    <t>国土利用計画法</t>
  </si>
  <si>
    <t>廃棄物の処理及び清掃に関する法律</t>
  </si>
  <si>
    <t>土壌汚染対策法</t>
  </si>
  <si>
    <t>都市再生特別措置法</t>
  </si>
  <si>
    <t>高齢者、障害者等の移動等の円滑化の促進に関する法律</t>
  </si>
  <si>
    <t>景観法</t>
  </si>
  <si>
    <t>土砂災害防止対策推進法</t>
  </si>
  <si>
    <t>○○○市まちづくり条例</t>
  </si>
  <si>
    <t>■　建設用地の地番・面積等</t>
  </si>
  <si>
    <t>所在地</t>
  </si>
  <si>
    <t>地目</t>
  </si>
  <si>
    <t>面積（㎡）</t>
  </si>
  <si>
    <t>所有権者</t>
  </si>
  <si>
    <t>借地権者</t>
  </si>
  <si>
    <t>担保物権者</t>
  </si>
  <si>
    <t>公簿</t>
  </si>
  <si>
    <t>実測</t>
  </si>
  <si>
    <t>所有者
氏名</t>
  </si>
  <si>
    <t>事業者
との関係</t>
  </si>
  <si>
    <t>担保物権の種類
１：抵当権
２：根抵当権</t>
  </si>
  <si>
    <t>残債務額（千円）</t>
  </si>
  <si>
    <t>○○○市○○町</t>
  </si>
  <si>
    <t>番</t>
  </si>
  <si>
    <t>宅地</t>
  </si>
  <si>
    <t>○○○○</t>
  </si>
  <si>
    <t>親族</t>
  </si>
  <si>
    <t>○○銀行</t>
  </si>
  <si>
    <t>○○信用組合</t>
  </si>
  <si>
    <t>知人</t>
  </si>
  <si>
    <t>○○個人</t>
  </si>
  <si>
    <t>無関係</t>
  </si>
  <si>
    <t>合計</t>
  </si>
  <si>
    <t>■　総事業費見積額及び財源計画</t>
  </si>
  <si>
    <t>NO</t>
  </si>
  <si>
    <t>総事業費
見積額</t>
  </si>
  <si>
    <t>左記の財源計画</t>
  </si>
  <si>
    <t>財源
過不
足額</t>
  </si>
  <si>
    <t>補助金</t>
  </si>
  <si>
    <t>借入金</t>
  </si>
  <si>
    <t>自己資金</t>
  </si>
  <si>
    <t>県
補助金</t>
  </si>
  <si>
    <t>市町村
補助金</t>
  </si>
  <si>
    <t>その他
補助金</t>
  </si>
  <si>
    <t>医療
機構</t>
  </si>
  <si>
    <t>県社協</t>
  </si>
  <si>
    <t>市中
銀行</t>
  </si>
  <si>
    <t>寄附金</t>
  </si>
  <si>
    <t>内部
留保</t>
  </si>
  <si>
    <t>千円</t>
  </si>
  <si>
    <t>土地購入費・借地契約時に支払う一時金</t>
  </si>
  <si>
    <t>補助対象外
工事費</t>
  </si>
  <si>
    <t>備品購入費</t>
  </si>
  <si>
    <t>開設準備経費</t>
  </si>
  <si>
    <t>運転資金</t>
  </si>
  <si>
    <t>財源構成比
（％）</t>
  </si>
  <si>
    <t>※</t>
  </si>
  <si>
    <t>財源過不足額がゼロ円になるよう「左記の財源計画」に金額を入力してください。</t>
  </si>
  <si>
    <t>●運転資金の算定根拠</t>
  </si>
  <si>
    <t>年間を通じて事業を行う○年度における事業活動支出の２月分に相当する金額を運転資金として見込んでいる。
　○千円÷12×２＝○千円</t>
  </si>
  <si>
    <t>■　資金収支計画表</t>
  </si>
  <si>
    <t>（単位：千円）</t>
  </si>
  <si>
    <t>NO</t>
  </si>
  <si>
    <t>左記の年度別内訳</t>
  </si>
  <si>
    <t>年度</t>
  </si>
  <si>
    <t>事業活動による収支</t>
  </si>
  <si>
    <t>収入</t>
  </si>
  <si>
    <t>整備予定のサービス</t>
  </si>
  <si>
    <t>基本報酬</t>
  </si>
  <si>
    <t>加算</t>
  </si>
  <si>
    <t>利用料収入</t>
  </si>
  <si>
    <t>滞在費</t>
  </si>
  <si>
    <t>食費（朝食・昼食・おやつ・夕飯）</t>
  </si>
  <si>
    <t>その他収入</t>
  </si>
  <si>
    <t>借入金利息補助金収入</t>
  </si>
  <si>
    <t>経常経費寄附金収入</t>
  </si>
  <si>
    <t>その他の収入</t>
  </si>
  <si>
    <t>事業活動収入計</t>
  </si>
  <si>
    <t>支出</t>
  </si>
  <si>
    <t>人件費支出</t>
  </si>
  <si>
    <t>事業費支出</t>
  </si>
  <si>
    <t>事務費支出</t>
  </si>
  <si>
    <t>利用者負担軽減額</t>
  </si>
  <si>
    <t>支払利息支出</t>
  </si>
  <si>
    <t>土地取得資金</t>
  </si>
  <si>
    <t>建設資金</t>
  </si>
  <si>
    <t>その他費用資金</t>
  </si>
  <si>
    <t>その他の支出</t>
  </si>
  <si>
    <t>事業活動支出計</t>
  </si>
  <si>
    <t>事業活動資金収支差額</t>
  </si>
  <si>
    <t>施設整備等による収支</t>
  </si>
  <si>
    <t>施設整備等
補助金収入</t>
  </si>
  <si>
    <t>県補助金</t>
  </si>
  <si>
    <t>市町村補助金</t>
  </si>
  <si>
    <t>借入金元金償還補助金収入</t>
  </si>
  <si>
    <t>施設整備等寄附金収入</t>
  </si>
  <si>
    <t>借入金元金償還寄附金収入</t>
  </si>
  <si>
    <t>設備資金
借入金収入</t>
  </si>
  <si>
    <t>施設整備等収入計</t>
  </si>
  <si>
    <t>借入金元金
償還支出</t>
  </si>
  <si>
    <t>土地取得支出</t>
  </si>
  <si>
    <t>建物取得支出</t>
  </si>
  <si>
    <t>設計監理費</t>
  </si>
  <si>
    <t>造成工事費</t>
  </si>
  <si>
    <t>建設工事費</t>
  </si>
  <si>
    <t>その他固定資産取得支出</t>
  </si>
  <si>
    <t>施設整備等支出計</t>
  </si>
  <si>
    <t>施設整備等資金収支差額</t>
  </si>
  <si>
    <t>その他の活動による収支</t>
  </si>
  <si>
    <t>長期運営資金借入金収入</t>
  </si>
  <si>
    <t>法人内長期借入金収入</t>
  </si>
  <si>
    <t>法人内繰入金収入</t>
  </si>
  <si>
    <t>その他の活動収入計</t>
  </si>
  <si>
    <t>長期運営資金元金償還支出</t>
  </si>
  <si>
    <t>法人内長期借入金返済支出</t>
  </si>
  <si>
    <t>その他の活動支出計</t>
  </si>
  <si>
    <t>その他の活動資金収支差額</t>
  </si>
  <si>
    <t>当期資金収支差額合計（単年度収支）</t>
  </si>
  <si>
    <t>前期末支払資金残高</t>
  </si>
  <si>
    <t>当期末支払資金残高</t>
  </si>
  <si>
    <t xml:space="preserve"> </t>
  </si>
  <si>
    <t>施設種別</t>
  </si>
  <si>
    <t>施設名称</t>
  </si>
  <si>
    <t>円</t>
  </si>
  <si>
    <t>運営主体</t>
  </si>
  <si>
    <t>開設に必要な経費の項目</t>
  </si>
  <si>
    <t>金額（円）</t>
  </si>
  <si>
    <t>金額の内訳</t>
  </si>
  <si>
    <t>積算方法</t>
  </si>
  <si>
    <t>その他事業の立ち上げに必要な経費</t>
  </si>
  <si>
    <t>合　計</t>
  </si>
  <si>
    <t>（注１）金額の内訳欄が所定のスペースで記載出来ない場合は、別紙に記載して対応すること。</t>
  </si>
  <si>
    <t>（注２）積算方法欄の表記が困難な場合には、積算根拠とした見積書を添付すること。</t>
  </si>
  <si>
    <t>添付した見積書が該当する経費の項目が分かるようにすること。</t>
  </si>
  <si>
    <t>㎡</t>
  </si>
  <si>
    <t>一般個人　・　一般法人　・　理事等縁故者　・　関連法人　・　公有地　</t>
  </si>
  <si>
    <t>賃借料</t>
  </si>
  <si>
    <t>月額：金　　　　　　　　　　　円（うち公租公課相当額　　　　　円）</t>
  </si>
  <si>
    <t>※賃借料は合理的な算出による近傍類似の値と比較して著しく高額なものでないこと。</t>
  </si>
  <si>
    <t>年額：金　　　　　　　　　　　円（うち公租公課相当額　　　　　円）</t>
  </si>
  <si>
    <t>賃料前払い一時金：金　　　　　円（　年　月　日から　年　月　日分）</t>
  </si>
  <si>
    <t>保証金：金　　　　　　　 　 　円</t>
  </si>
  <si>
    <t>契約締結日</t>
  </si>
  <si>
    <t>　年　月　日</t>
  </si>
  <si>
    <t>土地引渡日</t>
  </si>
  <si>
    <t>定期借地権設定期間</t>
  </si>
  <si>
    <t>施設等の建設完了予定日</t>
  </si>
  <si>
    <t>・</t>
  </si>
  <si>
    <t>県補助金</t>
  </si>
  <si>
    <t>（定期借地権設定のための一時金支援事業）</t>
  </si>
  <si>
    <t>市町村補助金</t>
  </si>
  <si>
    <t>設置者負担金</t>
  </si>
  <si>
    <t>その他</t>
  </si>
  <si>
    <t>(1)</t>
  </si>
  <si>
    <t>(2)</t>
  </si>
  <si>
    <t>(3)</t>
  </si>
  <si>
    <t>定期借地権設定貸付賃貸借契約に関する覚書又は確約書</t>
  </si>
  <si>
    <t>(4)</t>
  </si>
  <si>
    <t>当該地の路線価が確認できる書面</t>
  </si>
  <si>
    <t>その他参考となる資料</t>
  </si>
  <si>
    <t>定期借地権設定付賃貸借契約書の写し</t>
  </si>
  <si>
    <t>一時金支払済であることを証する書面の写し</t>
  </si>
  <si>
    <t>土地登記事項証明書</t>
  </si>
  <si>
    <t>補助基準額
（円）</t>
  </si>
  <si>
    <t>補助金所要額
（円）</t>
  </si>
  <si>
    <t>（注１）路線価を確認することができる資料を添付すること。</t>
  </si>
  <si>
    <t>地積
（㎡）</t>
  </si>
  <si>
    <t>地積
（㎡）</t>
  </si>
  <si>
    <t>差引過
（▲不足）額
（円）</t>
  </si>
  <si>
    <t>（注１）路線価の証拠資料を添付すること。</t>
  </si>
  <si>
    <t>【間接補助用】</t>
  </si>
  <si>
    <t>施設種別等</t>
  </si>
  <si>
    <t>寄附金その他</t>
  </si>
  <si>
    <t>差引額</t>
  </si>
  <si>
    <t>対象経費の
実支出予定額</t>
  </si>
  <si>
    <t>対象経費の
実支出額</t>
  </si>
  <si>
    <t>寄附金
その他の収入額
（円）</t>
  </si>
  <si>
    <t>寄附金
その他の
収入額
（円）</t>
  </si>
  <si>
    <t>施　設</t>
  </si>
  <si>
    <t>日　程</t>
  </si>
  <si>
    <t>備考
（担保物権抹消の実現性その他）</t>
  </si>
  <si>
    <t>工事費</t>
  </si>
  <si>
    <t>工事事務費</t>
  </si>
  <si>
    <t>設計管理費</t>
  </si>
  <si>
    <t>補助対象</t>
  </si>
  <si>
    <t>介護保険収入
（利用者負担分収入も含む）</t>
  </si>
  <si>
    <t>路線価
（円/㎡）</t>
  </si>
  <si>
    <t>差引額
（円）</t>
  </si>
  <si>
    <t>(5)</t>
  </si>
  <si>
    <t>(6)</t>
  </si>
  <si>
    <t>一時金の
実支出予定額
（円）</t>
  </si>
  <si>
    <t>補助金
交付決定額
（円）</t>
  </si>
  <si>
    <t>補助金
所要額
（円）</t>
  </si>
  <si>
    <t>一時金の
実支出額
（円）</t>
  </si>
  <si>
    <t>土地の登記事項証明書</t>
  </si>
  <si>
    <t>公図</t>
  </si>
  <si>
    <t>土地の契約から開設までの事業スケジュール</t>
  </si>
  <si>
    <t>(注)</t>
  </si>
  <si>
    <t>(7)</t>
  </si>
  <si>
    <t>(8)</t>
  </si>
  <si>
    <t>開設までの事業スケジュール</t>
  </si>
  <si>
    <t>郵便番号</t>
  </si>
  <si>
    <t>法人名称</t>
  </si>
  <si>
    <t>法人連絡先</t>
  </si>
  <si>
    <t>住　所</t>
  </si>
  <si>
    <t>土地面積</t>
  </si>
  <si>
    <t>現在の土地
所有者
（賃貸人）</t>
  </si>
  <si>
    <t>　その他（　　　　　　　　　　　　　　　　　　　　　　　　　　　　　　　）</t>
  </si>
  <si>
    <t>年　月　日　～　年　月　日</t>
  </si>
  <si>
    <t>貸付期間（　年　ヶ月）</t>
  </si>
  <si>
    <t>　　　　　　　＊申請時点直近の国税局長が定めたものであること</t>
  </si>
  <si>
    <t>＊路線価（㎡単価）</t>
  </si>
  <si>
    <t>建設着手日</t>
  </si>
  <si>
    <t>建設完了予定</t>
  </si>
  <si>
    <t>１　施設整備の概要</t>
  </si>
  <si>
    <t>２　事業主体</t>
  </si>
  <si>
    <t>３　整備予定地の概要</t>
  </si>
  <si>
    <t>４　財源内訳（契約期間中の賃貸料）</t>
  </si>
  <si>
    <t>５　添付書類</t>
  </si>
  <si>
    <t>施設名</t>
  </si>
  <si>
    <t>□：記入上の留意点</t>
  </si>
  <si>
    <t>※１　各階に該当する事業種別の番号と面積を全て記入すること</t>
  </si>
  <si>
    <t>※２　該当する事業種別を〇で囲むこと</t>
  </si>
  <si>
    <t>※１　事業専有面積</t>
  </si>
  <si>
    <t>各階別床面積</t>
  </si>
  <si>
    <t>階</t>
  </si>
  <si>
    <t>㎡</t>
  </si>
  <si>
    <t>実施主体</t>
  </si>
  <si>
    <t>事業種別　※２
補助対象は①～⑩です。</t>
  </si>
  <si>
    <t>※３　共有部分の取扱い</t>
  </si>
  <si>
    <t>①面積比按分して
補助に含めている</t>
  </si>
  <si>
    <t>②補助に含めてはいない</t>
  </si>
  <si>
    <t>①特別養護老人ホーム</t>
  </si>
  <si>
    <t>②介護老人保健施設</t>
  </si>
  <si>
    <t>③ケアハウス（特定の指定有)</t>
  </si>
  <si>
    <t>④養護老人ホーム</t>
  </si>
  <si>
    <t>⑤地域密着型特別養護老人ホーム</t>
  </si>
  <si>
    <t>⑥小規模な介護老人保健施設</t>
  </si>
  <si>
    <t>⑦小規模なケアハウス（特定の指定有）</t>
  </si>
  <si>
    <t>⑧認知症高齢者グループホーム</t>
  </si>
  <si>
    <t>⑨小規模多機能型居宅介護事業所</t>
  </si>
  <si>
    <t>⑩(併設)老人短期入所施設</t>
  </si>
  <si>
    <t>⑪有料老人ホーム</t>
  </si>
  <si>
    <t>⑫看護小規模多機能型居宅介護事業所</t>
  </si>
  <si>
    <t>⑬生活支援ハウス等</t>
  </si>
  <si>
    <t>⑭通所介護事業所、認知症対応型通所介護事業所</t>
  </si>
  <si>
    <t>⑮居宅介護支援事業所、訪問介護事業所</t>
  </si>
  <si>
    <t>⑯病院、診療所、デイケア、訪問看護事業所</t>
  </si>
  <si>
    <t>⑰通所リハビリテーション事業所</t>
  </si>
  <si>
    <t>⑱住宅、アパート</t>
  </si>
  <si>
    <t>⑲保育所、託児所、地域交流施設</t>
  </si>
  <si>
    <t>⑳障害者GH等の障害者施設</t>
  </si>
  <si>
    <t>その他（　　　　　）</t>
  </si>
  <si>
    <t>計</t>
  </si>
  <si>
    <t>構　　　造</t>
  </si>
  <si>
    <t>施 設 名 称</t>
  </si>
  <si>
    <t>規 　　模</t>
  </si>
  <si>
    <t>構      造</t>
  </si>
  <si>
    <t>規　　　　模</t>
  </si>
  <si>
    <t>年　月　日</t>
  </si>
  <si>
    <t>建物の配置図</t>
  </si>
  <si>
    <t>各階の平面図(注)</t>
  </si>
  <si>
    <r>
      <t>　部屋毎の面積が入ったもので、</t>
    </r>
    <r>
      <rPr>
        <u val="single"/>
        <sz val="11"/>
        <rFont val="ＭＳ 明朝"/>
        <family val="1"/>
      </rPr>
      <t xml:space="preserve">専有・共有部分を色分けにより明示すること。
</t>
    </r>
    <r>
      <rPr>
        <sz val="11"/>
        <rFont val="ＭＳ 明朝"/>
        <family val="1"/>
      </rPr>
      <t>　また、補助の対象とならないサービスとの合築の場合には、</t>
    </r>
    <r>
      <rPr>
        <u val="single"/>
        <sz val="11"/>
        <rFont val="ＭＳ 明朝"/>
        <family val="1"/>
      </rPr>
      <t>補助対象の専有部分と補助対象外の専有部分を色分けする等して区分すること。</t>
    </r>
  </si>
  <si>
    <t>建物の床面積</t>
  </si>
  <si>
    <t>　　　　　　　　　　合　　計　　　　　　　　　Ａ</t>
  </si>
  <si>
    <t>専有部分
Ｂ</t>
  </si>
  <si>
    <t>共有部分
Ｃ</t>
  </si>
  <si>
    <t>共有部分Ｃ
算出の計算式</t>
  </si>
  <si>
    <t>うち補助対象施設分　計</t>
  </si>
  <si>
    <t>計Ｄ(=Ｂ+Ｃ）
合計後に小数点以下
第1位を四捨五入</t>
  </si>
  <si>
    <t>№2</t>
  </si>
  <si>
    <t>№1</t>
  </si>
  <si>
    <t>建物全体の床面積①</t>
  </si>
  <si>
    <t>対象面積比②/①</t>
  </si>
  <si>
    <t>%</t>
  </si>
  <si>
    <t>Ｃ</t>
  </si>
  <si>
    <t>Ｄ(=Ａ×Ｂ×Ｃ）</t>
  </si>
  <si>
    <t>№3</t>
  </si>
  <si>
    <t>補助対象施設の
床面積②</t>
  </si>
  <si>
    <t>Ｋ(=Ｉ-Ｊ）</t>
  </si>
  <si>
    <t>補助対象施設が
建物全体に
占める割合</t>
  </si>
  <si>
    <t>補助対象施設が
建物全体に
占める割合</t>
  </si>
  <si>
    <t>定員・
利用者</t>
  </si>
  <si>
    <t>定員数
（施設数）</t>
  </si>
  <si>
    <t>対象経費の
実支出額</t>
  </si>
  <si>
    <t>Ｈ(=(Ｅ-Ｆ)×Ｇ)</t>
  </si>
  <si>
    <t>（注２）Ｉ欄にはＤ欄とＨ欄を比較して低い額に２分の１を乗じた金額を記載すること。</t>
  </si>
  <si>
    <t>（注３）補助金所要額は、千円未満を切り捨てた額とすること。</t>
  </si>
  <si>
    <t>（注４）黄色いセルのみ入力すること。</t>
  </si>
  <si>
    <t>Ｉ(=Ｄ又はＨ×1/2）</t>
  </si>
  <si>
    <t>Ｉ(=Ｄ又はＨ×1/2)</t>
  </si>
  <si>
    <t>（注３）補助金所要額は、千円未満を切り捨てた額とすること。</t>
  </si>
  <si>
    <t>（注５)対象施設が他サービス等との合築の場合は別紙２「定期借地権設定のための一時金支援事業費補助金
　　対象面積確認シート」で算出した補助対象施設の床面積が建物全体の総床面積に占める割合を乗じること。</t>
  </si>
  <si>
    <t>補助対象施設が
建物全体に
占める割合</t>
  </si>
  <si>
    <r>
      <rPr>
        <b/>
        <sz val="11"/>
        <rFont val="ＭＳ 明朝"/>
        <family val="1"/>
      </rPr>
      <t>開設前の職員人件費</t>
    </r>
    <r>
      <rPr>
        <sz val="11"/>
        <rFont val="ＭＳ 明朝"/>
        <family val="1"/>
      </rPr>
      <t xml:space="preserve">
（開設準備業務に従事する職員の人件費、開設前の研修期間の人件費など）</t>
    </r>
  </si>
  <si>
    <r>
      <rPr>
        <b/>
        <sz val="11"/>
        <rFont val="ＭＳ 明朝"/>
        <family val="1"/>
      </rPr>
      <t>開設時に必要な設備整備、備品、消耗品等の購入経費</t>
    </r>
    <r>
      <rPr>
        <sz val="11"/>
        <rFont val="ＭＳ 明朝"/>
        <family val="1"/>
      </rPr>
      <t xml:space="preserve">
（開設時に揃えておく備品、消耗品、ユニフォーム等）</t>
    </r>
  </si>
  <si>
    <r>
      <rPr>
        <b/>
        <sz val="11"/>
        <rFont val="ＭＳ 明朝"/>
        <family val="1"/>
      </rPr>
      <t xml:space="preserve">職員採用活動経費
</t>
    </r>
    <r>
      <rPr>
        <sz val="11"/>
        <rFont val="ＭＳ 明朝"/>
        <family val="1"/>
      </rPr>
      <t>（求人広告、採用説明会開催経費、会場使用料など）</t>
    </r>
  </si>
  <si>
    <r>
      <rPr>
        <b/>
        <sz val="11"/>
        <rFont val="ＭＳ 明朝"/>
        <family val="1"/>
      </rPr>
      <t xml:space="preserve">開設準備室運営経費
</t>
    </r>
    <r>
      <rPr>
        <sz val="11"/>
        <rFont val="ＭＳ 明朝"/>
        <family val="1"/>
      </rPr>
      <t>（準備室の室料、水道光熱費、消耗品費等）</t>
    </r>
  </si>
  <si>
    <r>
      <rPr>
        <b/>
        <sz val="11"/>
        <rFont val="ＭＳ 明朝"/>
        <family val="1"/>
      </rPr>
      <t xml:space="preserve">入所者若しくは利用者の募集活動経費
</t>
    </r>
    <r>
      <rPr>
        <sz val="11"/>
        <rFont val="ＭＳ 明朝"/>
        <family val="1"/>
      </rPr>
      <t>（施設広告、パンフレット作成、パンフレット配付経費など）</t>
    </r>
  </si>
  <si>
    <t>なお、職員人件費については、「賃金台帳」又は「給与支払明細書」の控の写し等を</t>
  </si>
  <si>
    <t>添付すること。</t>
  </si>
  <si>
    <t>実績額（円）</t>
  </si>
  <si>
    <t>実績額の内訳</t>
  </si>
  <si>
    <t>積算実績</t>
  </si>
  <si>
    <t>№</t>
  </si>
  <si>
    <t>Ａ</t>
  </si>
  <si>
    <t>Ｂ</t>
  </si>
  <si>
    <t>Ｃ</t>
  </si>
  <si>
    <t>Ｄ(=Ａ×Ｂ×Ｃ）</t>
  </si>
  <si>
    <t>Ｅ</t>
  </si>
  <si>
    <t>Ｆ</t>
  </si>
  <si>
    <t>Ｇ</t>
  </si>
  <si>
    <t>Ｈ(=(Ｅ-Ｆ)×Ｇ)</t>
  </si>
  <si>
    <t>№1</t>
  </si>
  <si>
    <t>㎡</t>
  </si>
  <si>
    <t>№2</t>
  </si>
  <si>
    <t>№3</t>
  </si>
  <si>
    <t>%</t>
  </si>
  <si>
    <t>(3)</t>
  </si>
  <si>
    <t>併設する
サービス</t>
  </si>
  <si>
    <t>（注２）県事業においては、納品書、請求書及び領収書の写しを添付し、添付した資料と該当</t>
  </si>
  <si>
    <t>する経費の項目が分かるようにすること。</t>
  </si>
  <si>
    <t>①地域密着型サービス施設等の整備</t>
  </si>
  <si>
    <t>②介護施設等の合築等</t>
  </si>
  <si>
    <t>③空き家を活用した整備</t>
  </si>
  <si>
    <t>藤沢市</t>
  </si>
  <si>
    <t>Ｈ</t>
  </si>
  <si>
    <t>■　地域密着型サービス等施設整備事業に係る基本情報</t>
  </si>
  <si>
    <t>■　建設用地の法令に基づく制限（都市計画法・建築基準法以外）</t>
  </si>
  <si>
    <t>（整⑥）</t>
  </si>
  <si>
    <t>（整④）</t>
  </si>
  <si>
    <t>（整③）</t>
  </si>
  <si>
    <t>（整②）</t>
  </si>
  <si>
    <t>■　総事業費決定額及び財源計画</t>
  </si>
  <si>
    <t>（開①）</t>
  </si>
  <si>
    <t>施設開設準備事業計画書</t>
  </si>
  <si>
    <t>（開②）</t>
  </si>
  <si>
    <t>（整⑤）</t>
  </si>
  <si>
    <t>（整⑦）</t>
  </si>
  <si>
    <t>（整⑧）</t>
  </si>
  <si>
    <t>（開③）</t>
  </si>
  <si>
    <t>（開④）</t>
  </si>
  <si>
    <t>（定①）</t>
  </si>
  <si>
    <t>（定②）</t>
  </si>
  <si>
    <t>定期借地権設定のための一時金の支出事業計画書</t>
  </si>
  <si>
    <t>（定③）</t>
  </si>
  <si>
    <t>（定④）</t>
  </si>
  <si>
    <t>定期借地権設定のための一時金の支出事業完了報告書</t>
  </si>
  <si>
    <t>施設開設準備事業完了報告書</t>
  </si>
  <si>
    <t>（定⑤）</t>
  </si>
  <si>
    <t>（整①）</t>
  </si>
  <si>
    <t>Ｌ=（Ｉ又はＪ）-Ｋ</t>
  </si>
  <si>
    <t>Ｇ＝Ｅ×Ｆ</t>
  </si>
  <si>
    <t>（注５)対象施設が他サービス等との合築の場合は定②「定期借地権設定のための一時金支援事業費補助金対象
　　　面積確認シート」で算出した補助対象施設の床面積が建物全体の総床面積に占める割合を乗じること。</t>
  </si>
  <si>
    <t>藤沢市</t>
  </si>
  <si>
    <t>当該年度の
整備進捗率（％）</t>
  </si>
  <si>
    <t>I</t>
  </si>
  <si>
    <t>J</t>
  </si>
  <si>
    <t>階</t>
  </si>
  <si>
    <t>施設該当部分</t>
  </si>
  <si>
    <t>Ｌ</t>
  </si>
  <si>
    <t>Ｍ(=Ｊ又はＫ-Ｌ)</t>
  </si>
  <si>
    <t>Ｇ=(Ｅ×Ｆ)</t>
  </si>
  <si>
    <t>当該年度の
整備予定進捗率（％）</t>
  </si>
  <si>
    <t>（注３）当該年度の整備予定進捗率（Ｈ欄）は複数年度に渡る整備事業について、当該年度の整備進捗率を３０％、３５％といった５の倍数となるよう記載すること。単年度事業の場合は１００％と記載すること。</t>
  </si>
  <si>
    <t>（注３）当該年度の整備進捗率（Ｈ欄）は複数年度に渡る整備事業について、当該年度の整備進捗率を３０％、３５％といった５の倍数となるよう記載すること。単年度事業の場合は１００％と記載すること。</t>
  </si>
  <si>
    <t>（注４）特別法による加算額（Ｉ欄）は、要綱別表第２により算定した加算額を記載することができる。（千円未満の端数が生じた場合は切り捨てること。）</t>
  </si>
  <si>
    <t>不足額</t>
  </si>
  <si>
    <r>
      <rPr>
        <u val="single"/>
        <sz val="16"/>
        <rFont val="ＭＳ 明朝"/>
        <family val="1"/>
      </rPr>
      <t xml:space="preserve">    　　年度</t>
    </r>
    <r>
      <rPr>
        <sz val="16"/>
        <rFont val="ＭＳ 明朝"/>
        <family val="1"/>
      </rPr>
      <t>　定期借地権設定のための一時金の支出事業に係る補助金申請額算出内訳</t>
    </r>
  </si>
  <si>
    <r>
      <rPr>
        <u val="single"/>
        <sz val="16"/>
        <rFont val="ＭＳ 明朝"/>
        <family val="1"/>
      </rPr>
      <t xml:space="preserve">    　　年度　</t>
    </r>
    <r>
      <rPr>
        <sz val="16"/>
        <rFont val="ＭＳ 明朝"/>
        <family val="1"/>
      </rPr>
      <t>定期借地権設定のための一時金の支出事業に係る補助金精算額算出内訳</t>
    </r>
  </si>
  <si>
    <t>Ｇ=(Ｅ×Ｆ)</t>
  </si>
  <si>
    <t xml:space="preserve">    　　年度　地域密着型サービス等施設整備事業に係る補助金申請額算出内訳書</t>
  </si>
  <si>
    <t>（注１）施設種別等については、要綱別表第１に記載の施設名称を記載すること。（「小規模多機能型居宅介護事業所」、「認知症対応型共同生活事業所」など）</t>
  </si>
  <si>
    <t>（注２）補助基準額の施設数（整備床数）（Ｅ欄）は、要綱別表第１の単位数で記載すること。</t>
  </si>
  <si>
    <t>（注５）補助金所要額（Ｊ欄）はＣ欄、Ｄ欄及びＧ欄に記載の金額を比較して最も低い額（Ｉ欄に該当する場合は、Ｄ欄とＧ欄を比較して少ない額に加算することができる。）にＨ欄の整備進捗率を乗じて得た額の
　　　　千円未満の端数を切捨てた金額を補助対象施設ごとに記載すること。</t>
  </si>
  <si>
    <t xml:space="preserve">    　　年度　地域密着型サービス等整備助成事業費補助金精算額算出内訳</t>
  </si>
  <si>
    <t>（注２）補助基準額の施設数（整備床数）（Ｅ欄）は、交付要綱別表第１の単位数で記載すること。</t>
  </si>
  <si>
    <t>（注６）補助金交付決定額（Ｋ欄）には既交付決定額を記載すること。</t>
  </si>
  <si>
    <t>（注７）差引過不足額（Ｍ欄）にはＪ欄とＫ欄を比較して低い額から、Ｌ欄の金額を差引いた金額を記載すること。</t>
  </si>
  <si>
    <t xml:space="preserve">    　　年度　施設開設準備事業に係る補助金申請額算出内訳書</t>
  </si>
  <si>
    <t>（注２）補助基準額の定員数（施設数）（Ｅ欄）は、要綱別表第１の単位数で記載すること。（ショートステイ分は除く。）小規模多機能型居宅介護事業所及び看護小規模多機能型居宅介護事業所においては宿泊定員数とすること。</t>
  </si>
  <si>
    <t>（注３）補助金所要額（Ｉ欄）はＣ欄、Ｄ欄及びＧ欄に記載の金額を比較して最も低い額の千円未満の端数を切捨てた金額を補助対象施設ごとに記載すること。</t>
  </si>
  <si>
    <t>※前年度分として受入済の補助金額がある場合には、注３で算出した金額から当該金額を差引いた金額を補助金所要額（Ｊ欄）に記載すること。</t>
  </si>
  <si>
    <t xml:space="preserve">    　　年度　施設開設準備事業に係る補助金精算額算出内訳書</t>
  </si>
  <si>
    <t>事業者の名称</t>
  </si>
  <si>
    <t>事業者の
代表者
（予定者）</t>
  </si>
  <si>
    <t>　対象事業の専有面積及び対象事業に係る共有面積以外は対象とならない。</t>
  </si>
  <si>
    <t>定期借地権設定のための一時金の支出事業に係る補助金対象面積確認書</t>
  </si>
  <si>
    <t>No</t>
  </si>
  <si>
    <t>999-9999</t>
  </si>
  <si>
    <t>９９９－９９９－９９９９</t>
  </si>
  <si>
    <t>○○　○○</t>
  </si>
  <si>
    <t>○○○</t>
  </si>
  <si>
    <t>㎡</t>
  </si>
  <si>
    <t>㎡</t>
  </si>
  <si>
    <t>（建物全体）</t>
  </si>
  <si>
    <t>（施設該当分）</t>
  </si>
  <si>
    <t>％</t>
  </si>
  <si>
    <t>整備区分</t>
  </si>
  <si>
    <r>
      <rPr>
        <sz val="14"/>
        <color indexed="8"/>
        <rFont val="ＭＳ ゴシック"/>
        <family val="3"/>
      </rPr>
      <t>介護ロボット・ＩＣＴの導入支援</t>
    </r>
    <r>
      <rPr>
        <sz val="14"/>
        <rFont val="ＭＳ ゴシック"/>
        <family val="3"/>
      </rPr>
      <t>事業計画書</t>
    </r>
  </si>
  <si>
    <t>導入する機器等の項目</t>
  </si>
  <si>
    <t>区分</t>
  </si>
  <si>
    <t>介護ロボット</t>
  </si>
  <si>
    <t>ＩＣＴ</t>
  </si>
  <si>
    <t>（注１）介護ロボットの区分欄には「移乗支援」「移動支援」「排泄支援」
　　　「見守り・コミュニケーション」「入浴支援」「介護業務支援」「見
　　　守り機器の導入に伴う通信環境整備」のいずれかを記載すること。
（注２）ＩＣＴの区分欄には「介護ソフト等の導入」「タブレット端末等の
　　　導入」「その他」のいずれかを記載すること。
（注３）金額の内訳欄が所定のスペースで記載出来ない場合は、別紙に記載
　　　して対応すること。</t>
  </si>
  <si>
    <t>（注４）見積書及び機器の概要が分かる書類（カタログ等）を添付すること。</t>
  </si>
  <si>
    <t>（注５）ＩＣＴの「タブレット端末等の導入」については、既に介護ソフト
　　　で一気通貫となっていることが分かる契約書等を添付すること。</t>
  </si>
  <si>
    <t>移乗支援</t>
  </si>
  <si>
    <t>移乗支援</t>
  </si>
  <si>
    <t>介護ソフト等の導入</t>
  </si>
  <si>
    <t>移動支援</t>
  </si>
  <si>
    <t>タブレット端末等の導入　※既に一気通貫になっている場合</t>
  </si>
  <si>
    <t>排泄支援</t>
  </si>
  <si>
    <t>見守り・コミュニケーション</t>
  </si>
  <si>
    <t>入浴支援</t>
  </si>
  <si>
    <t>介護業務支援</t>
  </si>
  <si>
    <t>見守り機器の導入に伴う通信環境整備</t>
  </si>
  <si>
    <t>大規模修繕事業計画書</t>
  </si>
  <si>
    <t>１　実施期間</t>
  </si>
  <si>
    <t>着手(予定)日</t>
  </si>
  <si>
    <t>完了(予定)日</t>
  </si>
  <si>
    <t>本事業(導入)</t>
  </si>
  <si>
    <t>本事業(検証)</t>
  </si>
  <si>
    <t>大規模修繕</t>
  </si>
  <si>
    <t>２　修繕内容</t>
  </si>
  <si>
    <t>修繕箇所</t>
  </si>
  <si>
    <t>修繕内容</t>
  </si>
  <si>
    <t>機器導入との
関連性</t>
  </si>
  <si>
    <t>（注１）本事業の補助対象期間と大規模修繕の実施期間が重複していること（一部でも可）。
（注２）補助対象期間内に導入効果の検証期間（少なくとも１ヶ月）を設定すること。
（注３）区分欄には「(1)施設の一部改修」「(2)施設の付帯設備の改造」のいずれかを記載
      すること。
（注４）見積書等、大規模修繕の内容が分かる書類があれば併せて添付すること。
（注５）県事業については、修繕予定箇所及び機器導入予定箇所が分かる写真を添付すること。</t>
  </si>
  <si>
    <r>
      <rPr>
        <sz val="14"/>
        <color indexed="8"/>
        <rFont val="ＭＳ ゴシック"/>
        <family val="3"/>
      </rPr>
      <t>介護ロボット・ＩＣＴの導入支援</t>
    </r>
    <r>
      <rPr>
        <sz val="14"/>
        <rFont val="ＭＳ ゴシック"/>
        <family val="3"/>
      </rPr>
      <t>事業実績書</t>
    </r>
  </si>
  <si>
    <t>ＩＣＴ</t>
  </si>
  <si>
    <t>（注１）本事業の補助対象期間と大規模修繕の実施期間が重複していること（一部でも可）。
（注２）補助対象期間内に導入効果の検証期間（少なくとも１ヶ月）を設定すること。
（注３）区分欄には「(1)施設の一部改修」「(2)施設の付帯設備の改造」のいずれかを記載
      すること。
（注４）工事請負契約書等、大規模修繕を確実に実施することが分かる書類を添付すること。
（注５）県事業については、修繕箇所及び機器導入箇所が分かる写真を添付すること。</t>
  </si>
  <si>
    <t>大規模修繕事業実績書</t>
  </si>
  <si>
    <t>（開⑦）</t>
  </si>
  <si>
    <t>（開⑥）</t>
  </si>
  <si>
    <t>（開⑤）</t>
  </si>
  <si>
    <t>（開⑧）</t>
  </si>
  <si>
    <t>（注４）契約書や納品書、請求書の写し等契約内容及び金額の内訳が分かる
　　　書類を添付すること。また、領収書の写し等支払いを行ったことを証する
　　　書類の写し及び機器等の写真を添付すること。</t>
  </si>
  <si>
    <t xml:space="preserve">（注３）「開設時に必要な設備、備品、消耗品等の購入経費」を補助対象とする場合には、介護
　　　職員が使用することにより、直接的に身体的負担の軽減を図ることができ、労働環境の改
　　　善が見込まれる別表１の２で規定するいずれかの介護福祉機器を購入すること。
</t>
  </si>
  <si>
    <t>創設、増築、改築、増改築</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</si>
</sst>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quot;床&quot;"/>
    <numFmt numFmtId="179" formatCode="\(#,##0&quot;床&quot;\)"/>
    <numFmt numFmtId="180" formatCode="#,##0&quot;千&quot;&quot;円&quot;;[Red]&quot;▲&quot;\ #,##0&quot;千&quot;&quot;円&quot;"/>
    <numFmt numFmtId="181" formatCode="0.0%"/>
    <numFmt numFmtId="182" formatCode="#,##0_);[Red]\(#,##0\)"/>
    <numFmt numFmtId="183" formatCode="#,##0_ ;[Red]\-#,##0\ "/>
    <numFmt numFmtId="184" formatCode="0.000%"/>
    <numFmt numFmtId="185" formatCode="0_ "/>
    <numFmt numFmtId="186" formatCode="0_);[Red]\(0\)"/>
    <numFmt numFmtId="187" formatCode="#,##0.00_ "/>
    <numFmt numFmtId="188" formatCode="0.00_);[Red]\(0.00\)"/>
    <numFmt numFmtId="189" formatCode="0;&quot;△ &quot;0"/>
    <numFmt numFmtId="190" formatCode="m/d"/>
    <numFmt numFmtId="191" formatCode="#,##0.00_);[Red]\(#,##0.00\)"/>
    <numFmt numFmtId="192" formatCode="#,##0.0000000000000000_);[Red]\(#,##0.0000000000000000\)"/>
    <numFmt numFmtId="193" formatCode="#,##0.000000_);[Red]\(#,##0.000000\)"/>
    <numFmt numFmtId="194" formatCode="#,##0;&quot;△ &quot;#,##0"/>
    <numFmt numFmtId="195" formatCode="[$-411]ge\.m\.d;@"/>
    <numFmt numFmtId="196" formatCode="0.000_);[Red]\(0.000\)"/>
    <numFmt numFmtId="197" formatCode="0.000_ "/>
    <numFmt numFmtId="198" formatCode="#,##0_);\(#,##0\)"/>
    <numFmt numFmtId="199" formatCode="#,##0.0000_ "/>
    <numFmt numFmtId="200" formatCode="0.0000_);[Red]\(0.0000\)"/>
    <numFmt numFmtId="201" formatCode="0.0_);[Red]\(0.0\)"/>
    <numFmt numFmtId="202" formatCode="0.0_ "/>
    <numFmt numFmtId="203" formatCode="[DBNum3][$-411]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0;[Red]#,##0"/>
    <numFmt numFmtId="213" formatCode="0;[Red]0"/>
    <numFmt numFmtId="214" formatCode="&quot;Yes&quot;;&quot;Yes&quot;;&quot;No&quot;"/>
    <numFmt numFmtId="215" formatCode="&quot;True&quot;;&quot;True&quot;;&quot;False&quot;"/>
    <numFmt numFmtId="216" formatCode="&quot;On&quot;;&quot;On&quot;;&quot;Off&quot;"/>
    <numFmt numFmtId="217" formatCode="[$€-2]\ #,##0.00_);[Red]\([$€-2]\ #,##0.00\)"/>
    <numFmt numFmtId="218" formatCode="#,##0.00000000000_);[Red]\(#,##0.00000000000\)"/>
    <numFmt numFmtId="219" formatCode="#,##0.000_);[Red]\(#,##0.000\)"/>
    <numFmt numFmtId="220" formatCode="&quot;¥&quot;#,##0.00_);[Red]\(&quot;¥&quot;#,##0.00\)"/>
    <numFmt numFmtId="221" formatCode="#,##0.0_);[Red]\(#,##0.0\)"/>
    <numFmt numFmtId="222" formatCode="#,##0.00;&quot;△ &quot;#,##0.00"/>
    <numFmt numFmtId="223" formatCode="#,##0;&quot;▲ &quot;#,##0"/>
    <numFmt numFmtId="224" formatCode="0.000;&quot;△ &quot;0.000"/>
    <numFmt numFmtId="225" formatCode="General&quot;床&quot;"/>
    <numFmt numFmtId="226" formatCode="#,##0&quot;年&quot;&quot;度&quot;"/>
    <numFmt numFmtId="227" formatCode="[$-411]ggge&quot;年&quot;m&quot;月&quot;d&quot;日&quot;;@"/>
  </numFmts>
  <fonts count="90">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ゴシック"/>
      <family val="3"/>
    </font>
    <font>
      <sz val="10"/>
      <name val="ＭＳ ゴシック"/>
      <family val="3"/>
    </font>
    <font>
      <sz val="14"/>
      <name val="ＭＳ ゴシック"/>
      <family val="3"/>
    </font>
    <font>
      <sz val="12"/>
      <name val="ＭＳ 明朝"/>
      <family val="1"/>
    </font>
    <font>
      <sz val="6"/>
      <name val="ＭＳ 明朝"/>
      <family val="1"/>
    </font>
    <font>
      <sz val="10"/>
      <name val="ＭＳ 明朝"/>
      <family val="1"/>
    </font>
    <font>
      <sz val="14"/>
      <name val="ＭＳ 明朝"/>
      <family val="1"/>
    </font>
    <font>
      <sz val="9"/>
      <name val="ＭＳ 明朝"/>
      <family val="1"/>
    </font>
    <font>
      <sz val="10"/>
      <name val="ＭＳ Ｐゴシック"/>
      <family val="3"/>
    </font>
    <font>
      <sz val="9"/>
      <name val="ＭＳ Ｐゴシック"/>
      <family val="3"/>
    </font>
    <font>
      <sz val="8"/>
      <name val="ＭＳ 明朝"/>
      <family val="1"/>
    </font>
    <font>
      <sz val="11"/>
      <name val="ＭＳ 明朝"/>
      <family val="1"/>
    </font>
    <font>
      <sz val="11"/>
      <name val="ＭＳ Ｐ明朝"/>
      <family val="1"/>
    </font>
    <font>
      <sz val="7"/>
      <name val="ＭＳ 明朝"/>
      <family val="1"/>
    </font>
    <font>
      <sz val="10"/>
      <name val="ＭＳ Ｐ明朝"/>
      <family val="1"/>
    </font>
    <font>
      <sz val="10.5"/>
      <name val="ＭＳ 明朝"/>
      <family val="1"/>
    </font>
    <font>
      <sz val="16"/>
      <name val="ＭＳ 明朝"/>
      <family val="1"/>
    </font>
    <font>
      <u val="single"/>
      <sz val="11"/>
      <name val="ＭＳ 明朝"/>
      <family val="1"/>
    </font>
    <font>
      <b/>
      <sz val="11"/>
      <name val="ＭＳ 明朝"/>
      <family val="1"/>
    </font>
    <font>
      <u val="single"/>
      <sz val="16"/>
      <name val="ＭＳ 明朝"/>
      <family val="1"/>
    </font>
    <font>
      <sz val="16"/>
      <name val="ＭＳ Ｐゴシック"/>
      <family val="3"/>
    </font>
    <font>
      <sz val="14"/>
      <color indexed="8"/>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color indexed="8"/>
      <name val="ＭＳ ゴシック"/>
      <family val="3"/>
    </font>
    <font>
      <sz val="11"/>
      <color indexed="8"/>
      <name val="ＭＳ ゴシック"/>
      <family val="3"/>
    </font>
    <font>
      <sz val="16"/>
      <color indexed="8"/>
      <name val="ＭＳ ゴシック"/>
      <family val="3"/>
    </font>
    <font>
      <b/>
      <sz val="18"/>
      <color indexed="8"/>
      <name val="ＭＳ ゴシック"/>
      <family val="3"/>
    </font>
    <font>
      <sz val="12"/>
      <color indexed="8"/>
      <name val="ＭＳ ゴシック"/>
      <family val="3"/>
    </font>
    <font>
      <sz val="10"/>
      <color indexed="8"/>
      <name val="ＭＳ ゴシック"/>
      <family val="3"/>
    </font>
    <font>
      <sz val="11"/>
      <color indexed="8"/>
      <name val="ＭＳ Ｐゴシック"/>
      <family val="3"/>
    </font>
    <font>
      <sz val="10"/>
      <color indexed="8"/>
      <name val="ＭＳ 明朝"/>
      <family val="1"/>
    </font>
    <font>
      <sz val="14"/>
      <color indexed="8"/>
      <name val="ＭＳ 明朝"/>
      <family val="1"/>
    </font>
    <font>
      <sz val="9"/>
      <color indexed="8"/>
      <name val="ＭＳ 明朝"/>
      <family val="1"/>
    </font>
    <font>
      <b/>
      <sz val="11"/>
      <color indexed="8"/>
      <name val="ＭＳ ゴシック"/>
      <family val="3"/>
    </font>
    <font>
      <b/>
      <sz val="22"/>
      <color indexed="8"/>
      <name val="ＭＳ ゴシック"/>
      <family val="3"/>
    </font>
    <font>
      <sz val="10"/>
      <color indexed="10"/>
      <name val="ＭＳ 明朝"/>
      <family val="1"/>
    </font>
    <font>
      <u val="single"/>
      <sz val="10"/>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name val="Calibri"/>
      <family val="3"/>
    </font>
    <font>
      <b/>
      <sz val="14"/>
      <color theme="1"/>
      <name val="ＭＳ ゴシック"/>
      <family val="3"/>
    </font>
    <font>
      <sz val="11"/>
      <color theme="1"/>
      <name val="ＭＳ ゴシック"/>
      <family val="3"/>
    </font>
    <font>
      <sz val="16"/>
      <color theme="1"/>
      <name val="ＭＳ ゴシック"/>
      <family val="3"/>
    </font>
    <font>
      <b/>
      <sz val="18"/>
      <color theme="1"/>
      <name val="ＭＳ ゴシック"/>
      <family val="3"/>
    </font>
    <font>
      <sz val="12"/>
      <color theme="1"/>
      <name val="ＭＳ ゴシック"/>
      <family val="3"/>
    </font>
    <font>
      <sz val="10"/>
      <color theme="1"/>
      <name val="ＭＳ ゴシック"/>
      <family val="3"/>
    </font>
    <font>
      <sz val="14"/>
      <color theme="1"/>
      <name val="ＭＳ ゴシック"/>
      <family val="3"/>
    </font>
    <font>
      <sz val="11"/>
      <color theme="1"/>
      <name val="ＭＳ Ｐゴシック"/>
      <family val="3"/>
    </font>
    <font>
      <sz val="10"/>
      <color theme="1"/>
      <name val="ＭＳ 明朝"/>
      <family val="1"/>
    </font>
    <font>
      <sz val="14"/>
      <color theme="1"/>
      <name val="ＭＳ 明朝"/>
      <family val="1"/>
    </font>
    <font>
      <sz val="9"/>
      <color theme="1"/>
      <name val="ＭＳ 明朝"/>
      <family val="1"/>
    </font>
    <font>
      <b/>
      <sz val="22"/>
      <color theme="1"/>
      <name val="ＭＳ ゴシック"/>
      <family val="3"/>
    </font>
    <font>
      <b/>
      <sz val="11"/>
      <color theme="1"/>
      <name val="ＭＳ ゴシック"/>
      <family val="3"/>
    </font>
    <font>
      <sz val="10"/>
      <color rgb="FFFF0000"/>
      <name val="ＭＳ 明朝"/>
      <family val="1"/>
    </font>
    <font>
      <u val="single"/>
      <sz val="10"/>
      <color rgb="FFFF0000"/>
      <name val="ＭＳ 明朝"/>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lightTrellis"/>
    </fill>
    <fill>
      <patternFill patternType="solid">
        <fgColor theme="9" tint="0.7999500036239624"/>
        <bgColor indexed="64"/>
      </patternFill>
    </fill>
    <fill>
      <patternFill patternType="solid">
        <fgColor theme="9" tint="0.3999499976634979"/>
        <bgColor indexed="64"/>
      </patternFill>
    </fill>
    <fill>
      <patternFill patternType="solid">
        <fgColor theme="8" tint="0.7999500036239624"/>
        <bgColor indexed="64"/>
      </patternFill>
    </fill>
    <fill>
      <patternFill patternType="solid">
        <fgColor theme="8" tint="0.3999499976634979"/>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indexed="15"/>
        <bgColor indexed="64"/>
      </patternFill>
    </fill>
    <fill>
      <patternFill patternType="solid">
        <fgColor rgb="FFFFFF99"/>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hair"/>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color indexed="63"/>
      </right>
      <top style="thin"/>
      <bottom style="hair"/>
    </border>
    <border>
      <left style="medium"/>
      <right>
        <color indexed="63"/>
      </right>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color indexed="63"/>
      </left>
      <right>
        <color indexed="63"/>
      </right>
      <top style="thin"/>
      <bottom style="hair"/>
    </border>
    <border>
      <left style="medium"/>
      <right>
        <color indexed="63"/>
      </right>
      <top style="hair"/>
      <bottom style="hair"/>
    </border>
    <border>
      <left style="thin"/>
      <right style="medium"/>
      <top style="hair"/>
      <bottom style="hair"/>
    </border>
    <border>
      <left style="medium"/>
      <right style="medium"/>
      <top style="hair"/>
      <bottom style="hair"/>
    </border>
    <border>
      <left style="medium"/>
      <right style="thin"/>
      <top style="hair"/>
      <bottom style="hair"/>
    </border>
    <border>
      <left style="thin"/>
      <right style="thin"/>
      <top style="hair"/>
      <bottom style="double"/>
    </border>
    <border>
      <left style="thin"/>
      <right>
        <color indexed="63"/>
      </right>
      <top style="hair"/>
      <bottom style="double"/>
    </border>
    <border>
      <left style="medium"/>
      <right>
        <color indexed="63"/>
      </right>
      <top style="hair"/>
      <bottom style="double"/>
    </border>
    <border>
      <left style="thin"/>
      <right style="medium"/>
      <top style="hair"/>
      <bottom style="double"/>
    </border>
    <border>
      <left style="medium"/>
      <right style="medium"/>
      <top style="hair"/>
      <bottom style="double"/>
    </border>
    <border>
      <left style="medium"/>
      <right style="thin"/>
      <top style="hair"/>
      <bottom style="double"/>
    </border>
    <border>
      <left>
        <color indexed="63"/>
      </left>
      <right style="thin"/>
      <top style="hair"/>
      <bottom style="double"/>
    </border>
    <border>
      <left>
        <color indexed="63"/>
      </left>
      <right>
        <color indexed="63"/>
      </right>
      <top style="hair"/>
      <bottom style="double"/>
    </border>
    <border diagonalUp="1">
      <left style="thin"/>
      <right style="thin"/>
      <top style="double"/>
      <bottom style="thin"/>
      <diagonal style="thin"/>
    </border>
    <border diagonalUp="1">
      <left style="thin"/>
      <right>
        <color indexed="63"/>
      </right>
      <top style="double"/>
      <bottom style="thin"/>
      <diagonal style="thin"/>
    </border>
    <border>
      <left style="medium"/>
      <right>
        <color indexed="63"/>
      </right>
      <top style="double"/>
      <bottom style="thin"/>
    </border>
    <border>
      <left style="thin"/>
      <right style="thin"/>
      <top style="double"/>
      <bottom style="thin"/>
    </border>
    <border>
      <left style="thin"/>
      <right style="medium"/>
      <top style="double"/>
      <bottom style="thin"/>
    </border>
    <border>
      <left style="medium"/>
      <right style="medium"/>
      <top style="double"/>
      <bottom style="thin"/>
    </border>
    <border>
      <left style="medium"/>
      <right style="thin"/>
      <top style="double"/>
      <bottom style="thin"/>
    </border>
    <border>
      <left>
        <color indexed="63"/>
      </left>
      <right style="thin"/>
      <top style="double"/>
      <bottom style="thin"/>
    </border>
    <border>
      <left>
        <color indexed="63"/>
      </left>
      <right>
        <color indexed="63"/>
      </right>
      <top style="double"/>
      <bottom style="thin"/>
    </border>
    <border>
      <left>
        <color indexed="63"/>
      </left>
      <right style="medium"/>
      <top>
        <color indexed="63"/>
      </top>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double"/>
    </border>
    <border>
      <left>
        <color indexed="63"/>
      </left>
      <right style="medium"/>
      <top style="double"/>
      <bottom style="thin"/>
    </border>
    <border>
      <left style="medium"/>
      <right style="thin"/>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style="double"/>
      <bottom style="thin"/>
    </border>
    <border>
      <left style="thin"/>
      <right style="thin"/>
      <top style="double"/>
      <bottom>
        <color indexed="63"/>
      </bottom>
    </border>
    <border diagonalDown="1">
      <left style="thin"/>
      <right style="thin"/>
      <top style="double"/>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 diagonalDown="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1057">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5" fillId="0" borderId="0" xfId="62" applyFont="1" applyProtection="1">
      <alignment vertical="center"/>
      <protection/>
    </xf>
    <xf numFmtId="0" fontId="9" fillId="0" borderId="0" xfId="62" applyFont="1" applyProtection="1">
      <alignment vertical="center"/>
      <protection/>
    </xf>
    <xf numFmtId="0" fontId="6" fillId="0" borderId="0" xfId="62" applyFont="1" applyProtection="1">
      <alignment vertical="center"/>
      <protection/>
    </xf>
    <xf numFmtId="0" fontId="9" fillId="0" borderId="10" xfId="62" applyFont="1" applyBorder="1" applyAlignment="1" applyProtection="1">
      <alignment horizontal="center" vertical="center"/>
      <protection/>
    </xf>
    <xf numFmtId="0" fontId="12" fillId="0" borderId="0" xfId="62" applyFont="1" applyProtection="1">
      <alignment vertical="center"/>
      <protection/>
    </xf>
    <xf numFmtId="0" fontId="9" fillId="34" borderId="11" xfId="62" applyFont="1" applyFill="1" applyBorder="1" applyAlignment="1" applyProtection="1">
      <alignment horizontal="center" vertical="center"/>
      <protection/>
    </xf>
    <xf numFmtId="0" fontId="9" fillId="0" borderId="12" xfId="62" applyFont="1" applyBorder="1" applyAlignment="1" applyProtection="1">
      <alignment horizontal="center" vertical="center" shrinkToFit="1"/>
      <protection/>
    </xf>
    <xf numFmtId="0" fontId="9" fillId="0" borderId="10" xfId="62" applyFont="1" applyBorder="1" applyAlignment="1" applyProtection="1">
      <alignment horizontal="center" vertical="center" shrinkToFit="1"/>
      <protection/>
    </xf>
    <xf numFmtId="0" fontId="9" fillId="0" borderId="13" xfId="62" applyFont="1" applyBorder="1" applyAlignment="1" applyProtection="1">
      <alignment horizontal="center" vertical="center"/>
      <protection/>
    </xf>
    <xf numFmtId="0" fontId="9" fillId="0" borderId="13" xfId="62" applyFont="1" applyBorder="1" applyAlignment="1" applyProtection="1">
      <alignment vertical="center" wrapText="1"/>
      <protection/>
    </xf>
    <xf numFmtId="0" fontId="9" fillId="34" borderId="13" xfId="62" applyFont="1" applyFill="1" applyBorder="1" applyAlignment="1" applyProtection="1">
      <alignment horizontal="center" vertical="center"/>
      <protection locked="0"/>
    </xf>
    <xf numFmtId="0" fontId="9" fillId="34" borderId="14" xfId="62" applyFont="1" applyFill="1" applyBorder="1" applyAlignment="1" applyProtection="1">
      <alignment vertical="center" wrapText="1"/>
      <protection locked="0"/>
    </xf>
    <xf numFmtId="0" fontId="9" fillId="0" borderId="15" xfId="62" applyFont="1" applyBorder="1" applyAlignment="1" applyProtection="1">
      <alignment horizontal="center" vertical="center"/>
      <protection/>
    </xf>
    <xf numFmtId="0" fontId="9" fillId="0" borderId="15" xfId="62" applyFont="1" applyBorder="1" applyAlignment="1" applyProtection="1">
      <alignment vertical="center" wrapText="1"/>
      <protection/>
    </xf>
    <xf numFmtId="0" fontId="9" fillId="34" borderId="15" xfId="62" applyFont="1" applyFill="1" applyBorder="1" applyAlignment="1" applyProtection="1">
      <alignment horizontal="center" vertical="center"/>
      <protection locked="0"/>
    </xf>
    <xf numFmtId="0" fontId="9" fillId="34" borderId="16" xfId="62" applyFont="1" applyFill="1" applyBorder="1" applyAlignment="1" applyProtection="1">
      <alignment vertical="center" wrapText="1"/>
      <protection locked="0"/>
    </xf>
    <xf numFmtId="0" fontId="9" fillId="34" borderId="15" xfId="62" applyFont="1" applyFill="1" applyBorder="1" applyAlignment="1" applyProtection="1">
      <alignment vertical="center" wrapText="1"/>
      <protection locked="0"/>
    </xf>
    <xf numFmtId="0" fontId="9" fillId="0" borderId="17" xfId="62" applyFont="1" applyBorder="1" applyAlignment="1" applyProtection="1">
      <alignment horizontal="center" vertical="center"/>
      <protection/>
    </xf>
    <xf numFmtId="0" fontId="9" fillId="34" borderId="17" xfId="62" applyFont="1" applyFill="1" applyBorder="1" applyAlignment="1" applyProtection="1">
      <alignment vertical="center" wrapText="1"/>
      <protection locked="0"/>
    </xf>
    <xf numFmtId="0" fontId="9" fillId="34" borderId="17" xfId="62" applyFont="1" applyFill="1" applyBorder="1" applyAlignment="1" applyProtection="1">
      <alignment horizontal="center" vertical="center"/>
      <protection locked="0"/>
    </xf>
    <xf numFmtId="0" fontId="9" fillId="34" borderId="18" xfId="62" applyFont="1" applyFill="1" applyBorder="1" applyAlignment="1" applyProtection="1">
      <alignment vertical="center" wrapText="1"/>
      <protection locked="0"/>
    </xf>
    <xf numFmtId="0" fontId="13" fillId="0" borderId="0" xfId="62" applyFont="1" applyProtection="1">
      <alignment vertical="center"/>
      <protection/>
    </xf>
    <xf numFmtId="0" fontId="6" fillId="0" borderId="0" xfId="62" applyFont="1" applyAlignment="1" applyProtection="1">
      <alignment vertical="center"/>
      <protection/>
    </xf>
    <xf numFmtId="0" fontId="11" fillId="0" borderId="19" xfId="62" applyFont="1" applyBorder="1" applyAlignment="1" applyProtection="1">
      <alignment horizontal="center" vertical="center" wrapText="1"/>
      <protection/>
    </xf>
    <xf numFmtId="0" fontId="11" fillId="0" borderId="0" xfId="62" applyFont="1" applyProtection="1">
      <alignment vertical="center"/>
      <protection/>
    </xf>
    <xf numFmtId="0" fontId="11" fillId="0" borderId="20" xfId="62" applyFont="1" applyBorder="1" applyAlignment="1" applyProtection="1">
      <alignment horizontal="center" vertical="center"/>
      <protection/>
    </xf>
    <xf numFmtId="0" fontId="11" fillId="0" borderId="11" xfId="62" applyFont="1" applyBorder="1" applyAlignment="1" applyProtection="1">
      <alignment horizontal="center" vertical="center"/>
      <protection/>
    </xf>
    <xf numFmtId="0" fontId="11" fillId="0" borderId="21" xfId="62" applyFont="1" applyBorder="1" applyAlignment="1" applyProtection="1">
      <alignment horizontal="center" vertical="center" wrapText="1"/>
      <protection/>
    </xf>
    <xf numFmtId="0" fontId="11" fillId="0" borderId="11" xfId="62" applyFont="1" applyBorder="1" applyAlignment="1" applyProtection="1">
      <alignment horizontal="center" vertical="center" wrapText="1"/>
      <protection/>
    </xf>
    <xf numFmtId="0" fontId="11" fillId="0" borderId="22" xfId="62" applyFont="1" applyBorder="1" applyAlignment="1" applyProtection="1">
      <alignment horizontal="center" vertical="center"/>
      <protection/>
    </xf>
    <xf numFmtId="0" fontId="11" fillId="34" borderId="23" xfId="62" applyFont="1" applyFill="1" applyBorder="1" applyAlignment="1" applyProtection="1">
      <alignment vertical="center"/>
      <protection locked="0"/>
    </xf>
    <xf numFmtId="0" fontId="11" fillId="34" borderId="23" xfId="62" applyFont="1" applyFill="1" applyBorder="1" applyAlignment="1" applyProtection="1">
      <alignment vertical="center" shrinkToFit="1"/>
      <protection locked="0"/>
    </xf>
    <xf numFmtId="0" fontId="14" fillId="0" borderId="0" xfId="62" applyFont="1" applyBorder="1" applyAlignment="1" applyProtection="1">
      <alignment horizontal="center" vertical="center" shrinkToFit="1"/>
      <protection/>
    </xf>
    <xf numFmtId="0" fontId="11" fillId="34" borderId="24" xfId="62" applyFont="1" applyFill="1" applyBorder="1" applyAlignment="1" applyProtection="1">
      <alignment horizontal="left" vertical="center" shrinkToFit="1"/>
      <protection locked="0"/>
    </xf>
    <xf numFmtId="0" fontId="11" fillId="34" borderId="25" xfId="62" applyFont="1" applyFill="1" applyBorder="1" applyAlignment="1" applyProtection="1">
      <alignment horizontal="left" vertical="center" shrinkToFit="1"/>
      <protection locked="0"/>
    </xf>
    <xf numFmtId="177" fontId="11" fillId="34" borderId="19" xfId="62" applyNumberFormat="1" applyFont="1" applyFill="1" applyBorder="1" applyAlignment="1" applyProtection="1">
      <alignment vertical="center" shrinkToFit="1"/>
      <protection locked="0"/>
    </xf>
    <xf numFmtId="177" fontId="11" fillId="34" borderId="25" xfId="62" applyNumberFormat="1" applyFont="1" applyFill="1" applyBorder="1" applyAlignment="1" applyProtection="1">
      <alignment vertical="center" shrinkToFit="1"/>
      <protection locked="0"/>
    </xf>
    <xf numFmtId="0" fontId="11" fillId="34" borderId="19" xfId="62" applyFont="1" applyFill="1" applyBorder="1" applyAlignment="1" applyProtection="1">
      <alignment vertical="center" shrinkToFit="1"/>
      <protection locked="0"/>
    </xf>
    <xf numFmtId="0" fontId="11" fillId="34" borderId="25" xfId="62" applyFont="1" applyFill="1" applyBorder="1" applyAlignment="1" applyProtection="1">
      <alignment vertical="center" shrinkToFit="1"/>
      <protection locked="0"/>
    </xf>
    <xf numFmtId="0" fontId="11" fillId="34" borderId="19" xfId="62" applyFont="1" applyFill="1" applyBorder="1" applyProtection="1">
      <alignment vertical="center"/>
      <protection locked="0"/>
    </xf>
    <xf numFmtId="0" fontId="11" fillId="0" borderId="25" xfId="62" applyFont="1" applyFill="1" applyBorder="1" applyProtection="1">
      <alignment vertical="center"/>
      <protection/>
    </xf>
    <xf numFmtId="38" fontId="11" fillId="34" borderId="25" xfId="51" applyFont="1" applyFill="1" applyBorder="1" applyAlignment="1" applyProtection="1">
      <alignment vertical="center"/>
      <protection locked="0"/>
    </xf>
    <xf numFmtId="0" fontId="11" fillId="34" borderId="13" xfId="62" applyFont="1" applyFill="1" applyBorder="1" applyAlignment="1" applyProtection="1">
      <alignment vertical="center" wrapText="1"/>
      <protection locked="0"/>
    </xf>
    <xf numFmtId="0" fontId="11" fillId="0" borderId="26" xfId="62" applyFont="1" applyBorder="1" applyAlignment="1" applyProtection="1">
      <alignment horizontal="center" vertical="center"/>
      <protection/>
    </xf>
    <xf numFmtId="0" fontId="11" fillId="34" borderId="26" xfId="62" applyFont="1" applyFill="1" applyBorder="1" applyAlignment="1" applyProtection="1">
      <alignment vertical="center"/>
      <protection locked="0"/>
    </xf>
    <xf numFmtId="0" fontId="11" fillId="34" borderId="26" xfId="62" applyFont="1" applyFill="1" applyBorder="1" applyAlignment="1" applyProtection="1">
      <alignment vertical="center" shrinkToFit="1"/>
      <protection locked="0"/>
    </xf>
    <xf numFmtId="0" fontId="14" fillId="0" borderId="27" xfId="62" applyFont="1" applyBorder="1" applyAlignment="1" applyProtection="1">
      <alignment horizontal="center" vertical="center" shrinkToFit="1"/>
      <protection/>
    </xf>
    <xf numFmtId="0" fontId="11" fillId="34" borderId="16" xfId="62" applyFont="1" applyFill="1" applyBorder="1" applyAlignment="1" applyProtection="1">
      <alignment horizontal="left" vertical="center" shrinkToFit="1"/>
      <protection locked="0"/>
    </xf>
    <xf numFmtId="0" fontId="11" fillId="34" borderId="15" xfId="62" applyFont="1" applyFill="1" applyBorder="1" applyAlignment="1" applyProtection="1">
      <alignment horizontal="left" vertical="center" shrinkToFit="1"/>
      <protection locked="0"/>
    </xf>
    <xf numFmtId="177" fontId="11" fillId="34" borderId="27" xfId="62" applyNumberFormat="1" applyFont="1" applyFill="1" applyBorder="1" applyAlignment="1" applyProtection="1">
      <alignment vertical="center" shrinkToFit="1"/>
      <protection locked="0"/>
    </xf>
    <xf numFmtId="177" fontId="11" fillId="34" borderId="15" xfId="62" applyNumberFormat="1" applyFont="1" applyFill="1" applyBorder="1" applyAlignment="1" applyProtection="1">
      <alignment vertical="center" shrinkToFit="1"/>
      <protection locked="0"/>
    </xf>
    <xf numFmtId="0" fontId="11" fillId="34" borderId="27" xfId="62" applyFont="1" applyFill="1" applyBorder="1" applyAlignment="1" applyProtection="1">
      <alignment vertical="center" shrinkToFit="1"/>
      <protection locked="0"/>
    </xf>
    <xf numFmtId="0" fontId="11" fillId="34" borderId="15" xfId="62" applyFont="1" applyFill="1" applyBorder="1" applyAlignment="1" applyProtection="1">
      <alignment vertical="center" shrinkToFit="1"/>
      <protection locked="0"/>
    </xf>
    <xf numFmtId="0" fontId="11" fillId="34" borderId="27" xfId="62" applyFont="1" applyFill="1" applyBorder="1" applyProtection="1">
      <alignment vertical="center"/>
      <protection locked="0"/>
    </xf>
    <xf numFmtId="0" fontId="11" fillId="0" borderId="15" xfId="62" applyFont="1" applyFill="1" applyBorder="1" applyProtection="1">
      <alignment vertical="center"/>
      <protection/>
    </xf>
    <xf numFmtId="38" fontId="11" fillId="34" borderId="15" xfId="51" applyFont="1" applyFill="1" applyBorder="1" applyAlignment="1" applyProtection="1">
      <alignment vertical="center"/>
      <protection locked="0"/>
    </xf>
    <xf numFmtId="0" fontId="11" fillId="34" borderId="15" xfId="62" applyFont="1" applyFill="1" applyBorder="1" applyAlignment="1" applyProtection="1">
      <alignment vertical="center" wrapText="1"/>
      <protection locked="0"/>
    </xf>
    <xf numFmtId="0" fontId="11" fillId="0" borderId="28" xfId="62" applyFont="1" applyBorder="1" applyAlignment="1" applyProtection="1">
      <alignment horizontal="center" vertical="center"/>
      <protection/>
    </xf>
    <xf numFmtId="0" fontId="11" fillId="34" borderId="28" xfId="62" applyFont="1" applyFill="1" applyBorder="1" applyAlignment="1" applyProtection="1">
      <alignment vertical="center"/>
      <protection locked="0"/>
    </xf>
    <xf numFmtId="0" fontId="11" fillId="34" borderId="28" xfId="62" applyFont="1" applyFill="1" applyBorder="1" applyAlignment="1" applyProtection="1">
      <alignment vertical="center" shrinkToFit="1"/>
      <protection locked="0"/>
    </xf>
    <xf numFmtId="0" fontId="11" fillId="34" borderId="29" xfId="62" applyFont="1" applyFill="1" applyBorder="1" applyAlignment="1" applyProtection="1">
      <alignment horizontal="left" vertical="center" shrinkToFit="1"/>
      <protection locked="0"/>
    </xf>
    <xf numFmtId="0" fontId="11" fillId="34" borderId="17" xfId="62" applyFont="1" applyFill="1" applyBorder="1" applyAlignment="1" applyProtection="1">
      <alignment horizontal="left" vertical="center" shrinkToFit="1"/>
      <protection locked="0"/>
    </xf>
    <xf numFmtId="177" fontId="11" fillId="34" borderId="30" xfId="62" applyNumberFormat="1" applyFont="1" applyFill="1" applyBorder="1" applyAlignment="1" applyProtection="1">
      <alignment vertical="center" shrinkToFit="1"/>
      <protection locked="0"/>
    </xf>
    <xf numFmtId="177" fontId="11" fillId="34" borderId="31" xfId="62" applyNumberFormat="1" applyFont="1" applyFill="1" applyBorder="1" applyAlignment="1" applyProtection="1">
      <alignment vertical="center" shrinkToFit="1"/>
      <protection locked="0"/>
    </xf>
    <xf numFmtId="0" fontId="11" fillId="34" borderId="30" xfId="62" applyFont="1" applyFill="1" applyBorder="1" applyAlignment="1" applyProtection="1">
      <alignment vertical="center" shrinkToFit="1"/>
      <protection locked="0"/>
    </xf>
    <xf numFmtId="0" fontId="11" fillId="34" borderId="17" xfId="62" applyFont="1" applyFill="1" applyBorder="1" applyAlignment="1" applyProtection="1">
      <alignment vertical="center" shrinkToFit="1"/>
      <protection locked="0"/>
    </xf>
    <xf numFmtId="0" fontId="11" fillId="34" borderId="31" xfId="62" applyFont="1" applyFill="1" applyBorder="1" applyAlignment="1" applyProtection="1">
      <alignment vertical="center" shrinkToFit="1"/>
      <protection locked="0"/>
    </xf>
    <xf numFmtId="0" fontId="11" fillId="34" borderId="30" xfId="62" applyFont="1" applyFill="1" applyBorder="1" applyProtection="1">
      <alignment vertical="center"/>
      <protection locked="0"/>
    </xf>
    <xf numFmtId="38" fontId="11" fillId="34" borderId="32" xfId="51" applyFont="1" applyFill="1" applyBorder="1" applyAlignment="1" applyProtection="1">
      <alignment vertical="center"/>
      <protection locked="0"/>
    </xf>
    <xf numFmtId="0" fontId="11" fillId="34" borderId="17" xfId="62" applyFont="1" applyFill="1" applyBorder="1" applyAlignment="1" applyProtection="1">
      <alignment vertical="center" wrapText="1"/>
      <protection locked="0"/>
    </xf>
    <xf numFmtId="0" fontId="11" fillId="0" borderId="12" xfId="62" applyFont="1" applyBorder="1" applyAlignment="1" applyProtection="1">
      <alignment vertical="center"/>
      <protection/>
    </xf>
    <xf numFmtId="0" fontId="11" fillId="0" borderId="10" xfId="62" applyFont="1" applyFill="1" applyBorder="1" applyAlignment="1" applyProtection="1">
      <alignment horizontal="center" vertical="center"/>
      <protection/>
    </xf>
    <xf numFmtId="40" fontId="11" fillId="0" borderId="11" xfId="51" applyNumberFormat="1" applyFont="1" applyBorder="1" applyAlignment="1" applyProtection="1">
      <alignment vertical="center" shrinkToFit="1"/>
      <protection/>
    </xf>
    <xf numFmtId="177" fontId="11" fillId="0" borderId="12" xfId="62" applyNumberFormat="1" applyFont="1" applyBorder="1" applyAlignment="1" applyProtection="1">
      <alignment vertical="center" shrinkToFit="1"/>
      <protection/>
    </xf>
    <xf numFmtId="38" fontId="5" fillId="0" borderId="0" xfId="51" applyFont="1" applyAlignment="1" applyProtection="1">
      <alignment vertical="center"/>
      <protection/>
    </xf>
    <xf numFmtId="38" fontId="13" fillId="0" borderId="0" xfId="51" applyFont="1" applyAlignment="1" applyProtection="1">
      <alignment vertical="center"/>
      <protection/>
    </xf>
    <xf numFmtId="38" fontId="6" fillId="0" borderId="0" xfId="51" applyFont="1" applyAlignment="1" applyProtection="1">
      <alignment vertical="center"/>
      <protection/>
    </xf>
    <xf numFmtId="38" fontId="6" fillId="0" borderId="0" xfId="51" applyFont="1" applyAlignment="1" applyProtection="1">
      <alignment vertical="center"/>
      <protection/>
    </xf>
    <xf numFmtId="38" fontId="0" fillId="0" borderId="0" xfId="51" applyFont="1" applyBorder="1" applyAlignment="1" applyProtection="1">
      <alignment vertical="center"/>
      <protection/>
    </xf>
    <xf numFmtId="38" fontId="0" fillId="0" borderId="0" xfId="51" applyFont="1" applyBorder="1" applyAlignment="1" applyProtection="1">
      <alignment horizontal="center" vertical="center"/>
      <protection/>
    </xf>
    <xf numFmtId="38" fontId="12" fillId="0" borderId="0" xfId="51" applyFont="1" applyBorder="1" applyAlignment="1" applyProtection="1">
      <alignment vertical="center"/>
      <protection/>
    </xf>
    <xf numFmtId="38" fontId="0" fillId="0" borderId="0" xfId="51" applyFont="1" applyBorder="1" applyAlignment="1" applyProtection="1">
      <alignment vertical="center"/>
      <protection/>
    </xf>
    <xf numFmtId="38" fontId="11" fillId="0" borderId="25" xfId="51" applyFont="1" applyBorder="1" applyAlignment="1" applyProtection="1">
      <alignment horizontal="center" vertical="center" wrapText="1"/>
      <protection/>
    </xf>
    <xf numFmtId="38" fontId="11" fillId="0" borderId="22" xfId="51" applyFont="1" applyBorder="1" applyAlignment="1" applyProtection="1">
      <alignment horizontal="center" vertical="center" wrapText="1"/>
      <protection/>
    </xf>
    <xf numFmtId="38" fontId="11" fillId="0" borderId="0" xfId="51" applyFont="1" applyAlignment="1" applyProtection="1">
      <alignment vertical="center"/>
      <protection/>
    </xf>
    <xf numFmtId="38" fontId="14" fillId="0" borderId="33" xfId="51" applyFont="1" applyBorder="1" applyAlignment="1" applyProtection="1">
      <alignment horizontal="right" vertical="center" wrapText="1"/>
      <protection/>
    </xf>
    <xf numFmtId="38" fontId="14" fillId="0" borderId="21" xfId="51" applyFont="1" applyBorder="1" applyAlignment="1" applyProtection="1">
      <alignment horizontal="right" vertical="center" wrapText="1"/>
      <protection/>
    </xf>
    <xf numFmtId="38" fontId="11" fillId="0" borderId="11" xfId="51" applyFont="1" applyBorder="1" applyAlignment="1" applyProtection="1">
      <alignment horizontal="center" vertical="center"/>
      <protection/>
    </xf>
    <xf numFmtId="38" fontId="9" fillId="34" borderId="21" xfId="51" applyFont="1" applyFill="1" applyBorder="1" applyAlignment="1" applyProtection="1">
      <alignment vertical="center" shrinkToFit="1"/>
      <protection locked="0"/>
    </xf>
    <xf numFmtId="38" fontId="9" fillId="0" borderId="21" xfId="51" applyFont="1" applyBorder="1" applyAlignment="1" applyProtection="1">
      <alignment vertical="center" shrinkToFit="1"/>
      <protection/>
    </xf>
    <xf numFmtId="38" fontId="9" fillId="35" borderId="11" xfId="51" applyFont="1" applyFill="1" applyBorder="1" applyAlignment="1" applyProtection="1">
      <alignment vertical="center" shrinkToFit="1"/>
      <protection/>
    </xf>
    <xf numFmtId="38" fontId="9" fillId="35" borderId="11" xfId="51" applyFont="1" applyFill="1" applyBorder="1" applyAlignment="1" applyProtection="1">
      <alignment vertical="center" shrinkToFit="1"/>
      <protection locked="0"/>
    </xf>
    <xf numFmtId="0" fontId="11" fillId="0" borderId="33" xfId="62" applyFont="1" applyBorder="1" applyAlignment="1" applyProtection="1">
      <alignment horizontal="center" vertical="center" wrapText="1"/>
      <protection/>
    </xf>
    <xf numFmtId="38" fontId="9" fillId="0" borderId="11" xfId="51" applyFont="1" applyBorder="1" applyAlignment="1" applyProtection="1">
      <alignment vertical="center" shrinkToFit="1"/>
      <protection/>
    </xf>
    <xf numFmtId="38" fontId="7" fillId="0" borderId="11" xfId="51" applyFont="1" applyBorder="1" applyAlignment="1" applyProtection="1">
      <alignment horizontal="center" vertical="center"/>
      <protection/>
    </xf>
    <xf numFmtId="38" fontId="7" fillId="0" borderId="11" xfId="51" applyFont="1" applyBorder="1" applyAlignment="1" applyProtection="1">
      <alignment vertical="center"/>
      <protection/>
    </xf>
    <xf numFmtId="38" fontId="15" fillId="0" borderId="0" xfId="51" applyFont="1" applyAlignment="1" applyProtection="1">
      <alignment vertical="center"/>
      <protection/>
    </xf>
    <xf numFmtId="38" fontId="7" fillId="0" borderId="0" xfId="51" applyFont="1" applyAlignment="1" applyProtection="1">
      <alignment vertical="center"/>
      <protection/>
    </xf>
    <xf numFmtId="0" fontId="4" fillId="0" borderId="0" xfId="62" applyFont="1" applyProtection="1">
      <alignment vertical="center"/>
      <protection/>
    </xf>
    <xf numFmtId="0" fontId="13" fillId="0" borderId="0" xfId="62" applyFont="1" applyAlignment="1" applyProtection="1">
      <alignment horizontal="right" vertical="center"/>
      <protection/>
    </xf>
    <xf numFmtId="0" fontId="11" fillId="0" borderId="22" xfId="62" applyFont="1" applyBorder="1" applyAlignment="1" applyProtection="1">
      <alignment horizontal="center" vertical="center" shrinkToFit="1"/>
      <protection/>
    </xf>
    <xf numFmtId="0" fontId="11" fillId="0" borderId="25" xfId="62" applyFont="1" applyBorder="1" applyAlignment="1" applyProtection="1">
      <alignment horizontal="center" vertical="center" shrinkToFit="1"/>
      <protection/>
    </xf>
    <xf numFmtId="0" fontId="11" fillId="0" borderId="33" xfId="62" applyFont="1" applyBorder="1" applyAlignment="1" applyProtection="1">
      <alignment horizontal="center" vertical="center" shrinkToFit="1"/>
      <protection/>
    </xf>
    <xf numFmtId="0" fontId="11" fillId="0" borderId="21" xfId="62" applyFont="1" applyBorder="1" applyAlignment="1" applyProtection="1">
      <alignment horizontal="center" vertical="center" shrinkToFit="1"/>
      <protection/>
    </xf>
    <xf numFmtId="0" fontId="11" fillId="0" borderId="22" xfId="62" applyFont="1" applyBorder="1" applyAlignment="1" applyProtection="1">
      <alignment vertical="center" shrinkToFit="1"/>
      <protection/>
    </xf>
    <xf numFmtId="223" fontId="9" fillId="36" borderId="11" xfId="51" applyNumberFormat="1" applyFont="1" applyFill="1" applyBorder="1" applyAlignment="1" applyProtection="1">
      <alignment vertical="center" shrinkToFit="1"/>
      <protection/>
    </xf>
    <xf numFmtId="223" fontId="9" fillId="0" borderId="24" xfId="51" applyNumberFormat="1" applyFont="1" applyBorder="1" applyAlignment="1" applyProtection="1">
      <alignment vertical="center" shrinkToFit="1"/>
      <protection/>
    </xf>
    <xf numFmtId="223" fontId="9" fillId="0" borderId="34" xfId="51" applyNumberFormat="1" applyFont="1" applyBorder="1" applyAlignment="1" applyProtection="1">
      <alignment vertical="center" shrinkToFit="1"/>
      <protection/>
    </xf>
    <xf numFmtId="223" fontId="9" fillId="0" borderId="10" xfId="51" applyNumberFormat="1" applyFont="1" applyBorder="1" applyAlignment="1" applyProtection="1">
      <alignment vertical="center" shrinkToFit="1"/>
      <protection/>
    </xf>
    <xf numFmtId="223" fontId="9" fillId="0" borderId="10" xfId="51" applyNumberFormat="1" applyFont="1" applyFill="1" applyBorder="1" applyAlignment="1" applyProtection="1">
      <alignment vertical="center" shrinkToFit="1"/>
      <protection locked="0"/>
    </xf>
    <xf numFmtId="223" fontId="9" fillId="0" borderId="11" xfId="51" applyNumberFormat="1" applyFont="1" applyFill="1" applyBorder="1" applyAlignment="1" applyProtection="1">
      <alignment vertical="center" shrinkToFit="1"/>
      <protection locked="0"/>
    </xf>
    <xf numFmtId="223" fontId="9" fillId="0" borderId="11" xfId="51" applyNumberFormat="1" applyFont="1" applyFill="1" applyBorder="1" applyAlignment="1" applyProtection="1">
      <alignment vertical="center" shrinkToFit="1"/>
      <protection/>
    </xf>
    <xf numFmtId="223" fontId="9" fillId="37" borderId="11" xfId="51" applyNumberFormat="1" applyFont="1" applyFill="1" applyBorder="1" applyAlignment="1" applyProtection="1">
      <alignment vertical="center" shrinkToFit="1"/>
      <protection/>
    </xf>
    <xf numFmtId="223" fontId="9" fillId="37" borderId="10" xfId="51" applyNumberFormat="1" applyFont="1" applyFill="1" applyBorder="1" applyAlignment="1" applyProtection="1">
      <alignment vertical="center" shrinkToFit="1"/>
      <protection/>
    </xf>
    <xf numFmtId="223" fontId="9" fillId="36" borderId="10" xfId="51" applyNumberFormat="1" applyFont="1" applyFill="1" applyBorder="1" applyAlignment="1" applyProtection="1">
      <alignment vertical="center" shrinkToFit="1"/>
      <protection/>
    </xf>
    <xf numFmtId="223" fontId="9" fillId="0" borderId="10" xfId="51" applyNumberFormat="1" applyFont="1" applyFill="1" applyBorder="1" applyAlignment="1" applyProtection="1">
      <alignment vertical="center" shrinkToFit="1"/>
      <protection/>
    </xf>
    <xf numFmtId="0" fontId="11" fillId="0" borderId="0" xfId="62" applyFont="1" applyFill="1" applyProtection="1">
      <alignment vertical="center"/>
      <protection/>
    </xf>
    <xf numFmtId="223" fontId="9" fillId="13" borderId="11" xfId="51" applyNumberFormat="1" applyFont="1" applyFill="1" applyBorder="1" applyAlignment="1" applyProtection="1">
      <alignment vertical="center" shrinkToFit="1"/>
      <protection/>
    </xf>
    <xf numFmtId="223" fontId="9" fillId="38" borderId="11" xfId="51" applyNumberFormat="1" applyFont="1" applyFill="1" applyBorder="1" applyAlignment="1" applyProtection="1">
      <alignment vertical="center" shrinkToFit="1"/>
      <protection/>
    </xf>
    <xf numFmtId="194" fontId="9" fillId="36" borderId="25" xfId="51" applyNumberFormat="1" applyFont="1" applyFill="1" applyBorder="1" applyAlignment="1" applyProtection="1">
      <alignment vertical="center" shrinkToFit="1"/>
      <protection/>
    </xf>
    <xf numFmtId="223" fontId="9" fillId="36" borderId="10" xfId="51" applyNumberFormat="1" applyFont="1" applyFill="1" applyBorder="1" applyAlignment="1" applyProtection="1">
      <alignment vertical="center" shrinkToFit="1"/>
      <protection locked="0"/>
    </xf>
    <xf numFmtId="223" fontId="9" fillId="39" borderId="11" xfId="51" applyNumberFormat="1" applyFont="1" applyFill="1" applyBorder="1" applyAlignment="1" applyProtection="1">
      <alignment vertical="center" shrinkToFit="1"/>
      <protection/>
    </xf>
    <xf numFmtId="223" fontId="9" fillId="12" borderId="11" xfId="51" applyNumberFormat="1" applyFont="1" applyFill="1" applyBorder="1" applyAlignment="1" applyProtection="1">
      <alignment vertical="center" shrinkToFit="1"/>
      <protection/>
    </xf>
    <xf numFmtId="223" fontId="9" fillId="40" borderId="11" xfId="51" applyNumberFormat="1" applyFont="1" applyFill="1" applyBorder="1" applyAlignment="1" applyProtection="1">
      <alignment vertical="center" shrinkToFit="1"/>
      <protection/>
    </xf>
    <xf numFmtId="223" fontId="9" fillId="41" borderId="11" xfId="51" applyNumberFormat="1" applyFont="1" applyFill="1" applyBorder="1" applyAlignment="1" applyProtection="1">
      <alignment vertical="center" shrinkToFit="1"/>
      <protection/>
    </xf>
    <xf numFmtId="223" fontId="9" fillId="11" borderId="11" xfId="51" applyNumberFormat="1" applyFont="1" applyFill="1" applyBorder="1" applyAlignment="1" applyProtection="1">
      <alignment vertical="center" shrinkToFit="1"/>
      <protection/>
    </xf>
    <xf numFmtId="223" fontId="9" fillId="42" borderId="11" xfId="51" applyNumberFormat="1" applyFont="1" applyFill="1" applyBorder="1" applyAlignment="1" applyProtection="1">
      <alignment vertical="center" shrinkToFit="1"/>
      <protection/>
    </xf>
    <xf numFmtId="223" fontId="9" fillId="43" borderId="10" xfId="51" applyNumberFormat="1" applyFont="1" applyFill="1" applyBorder="1" applyAlignment="1" applyProtection="1">
      <alignment vertical="center" shrinkToFit="1"/>
      <protection/>
    </xf>
    <xf numFmtId="223" fontId="9" fillId="0" borderId="35" xfId="51" applyNumberFormat="1" applyFont="1" applyBorder="1" applyAlignment="1" applyProtection="1">
      <alignment vertical="center" shrinkToFit="1"/>
      <protection/>
    </xf>
    <xf numFmtId="0" fontId="15"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vertical="center"/>
    </xf>
    <xf numFmtId="0" fontId="6"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distributed" vertical="center" indent="15"/>
    </xf>
    <xf numFmtId="0" fontId="15" fillId="0" borderId="0" xfId="0" applyFont="1" applyFill="1" applyAlignment="1">
      <alignment vertical="center"/>
    </xf>
    <xf numFmtId="0" fontId="15" fillId="0" borderId="10"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horizontal="right" vertical="center"/>
    </xf>
    <xf numFmtId="0" fontId="15" fillId="0" borderId="36" xfId="0" applyFont="1" applyFill="1" applyBorder="1" applyAlignment="1">
      <alignment vertical="center"/>
    </xf>
    <xf numFmtId="0" fontId="17" fillId="0" borderId="0" xfId="0" applyFont="1" applyFill="1" applyBorder="1" applyAlignment="1">
      <alignment vertical="center"/>
    </xf>
    <xf numFmtId="38" fontId="15" fillId="0" borderId="0" xfId="49" applyFont="1" applyFill="1" applyBorder="1" applyAlignment="1">
      <alignment horizontal="right" vertical="center"/>
    </xf>
    <xf numFmtId="38" fontId="15" fillId="0" borderId="0" xfId="49" applyFont="1" applyFill="1" applyAlignment="1">
      <alignment vertical="center"/>
    </xf>
    <xf numFmtId="38" fontId="15" fillId="0" borderId="0" xfId="49" applyFont="1" applyFill="1" applyBorder="1" applyAlignment="1">
      <alignment vertical="center"/>
    </xf>
    <xf numFmtId="0" fontId="15" fillId="0" borderId="37" xfId="0" applyFont="1" applyFill="1" applyBorder="1" applyAlignment="1">
      <alignment vertical="center"/>
    </xf>
    <xf numFmtId="0" fontId="15" fillId="0" borderId="0" xfId="0" applyFont="1" applyFill="1" applyAlignment="1" quotePrefix="1">
      <alignment vertical="center" shrinkToFit="1"/>
    </xf>
    <xf numFmtId="0" fontId="18" fillId="0" borderId="0" xfId="0" applyFont="1" applyFill="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1" fillId="44" borderId="33" xfId="0" applyFont="1" applyFill="1" applyBorder="1" applyAlignment="1">
      <alignment vertical="center"/>
    </xf>
    <xf numFmtId="0" fontId="11" fillId="44" borderId="37" xfId="0" applyFont="1" applyFill="1" applyBorder="1" applyAlignment="1">
      <alignment vertical="center"/>
    </xf>
    <xf numFmtId="0" fontId="11" fillId="44" borderId="35" xfId="0" applyFont="1" applyFill="1" applyBorder="1" applyAlignment="1">
      <alignment vertical="center"/>
    </xf>
    <xf numFmtId="38" fontId="11" fillId="0" borderId="13" xfId="51" applyFont="1" applyBorder="1" applyAlignment="1" applyProtection="1">
      <alignment vertical="center" wrapText="1"/>
      <protection/>
    </xf>
    <xf numFmtId="38" fontId="9" fillId="35" borderId="13" xfId="51" applyFont="1" applyFill="1" applyBorder="1" applyAlignment="1" applyProtection="1">
      <alignment vertical="center" shrinkToFit="1"/>
      <protection/>
    </xf>
    <xf numFmtId="38" fontId="9" fillId="35" borderId="13" xfId="51" applyFont="1" applyFill="1" applyBorder="1" applyAlignment="1" applyProtection="1">
      <alignment vertical="center" shrinkToFit="1"/>
      <protection locked="0"/>
    </xf>
    <xf numFmtId="38" fontId="9" fillId="0" borderId="13" xfId="51" applyFont="1" applyBorder="1" applyAlignment="1" applyProtection="1">
      <alignment vertical="center" shrinkToFit="1"/>
      <protection/>
    </xf>
    <xf numFmtId="38" fontId="11" fillId="0" borderId="15" xfId="51" applyFont="1" applyBorder="1" applyAlignment="1" applyProtection="1">
      <alignment vertical="center" wrapText="1"/>
      <protection/>
    </xf>
    <xf numFmtId="38" fontId="9" fillId="35" borderId="15" xfId="51" applyFont="1" applyFill="1" applyBorder="1" applyAlignment="1" applyProtection="1">
      <alignment vertical="center" shrinkToFit="1"/>
      <protection/>
    </xf>
    <xf numFmtId="38" fontId="9" fillId="35" borderId="15" xfId="51" applyFont="1" applyFill="1" applyBorder="1" applyAlignment="1" applyProtection="1">
      <alignment vertical="center" shrinkToFit="1"/>
      <protection locked="0"/>
    </xf>
    <xf numFmtId="38" fontId="9" fillId="0" borderId="15" xfId="51" applyFont="1" applyBorder="1" applyAlignment="1" applyProtection="1">
      <alignment vertical="center" shrinkToFit="1"/>
      <protection/>
    </xf>
    <xf numFmtId="38" fontId="11" fillId="0" borderId="38" xfId="51" applyFont="1" applyBorder="1" applyAlignment="1" applyProtection="1">
      <alignment vertical="center" wrapText="1"/>
      <protection/>
    </xf>
    <xf numFmtId="38" fontId="9" fillId="35" borderId="17" xfId="51" applyFont="1" applyFill="1" applyBorder="1" applyAlignment="1" applyProtection="1">
      <alignment vertical="center" shrinkToFit="1"/>
      <protection/>
    </xf>
    <xf numFmtId="38" fontId="9" fillId="35" borderId="17" xfId="51" applyFont="1" applyFill="1" applyBorder="1" applyAlignment="1" applyProtection="1">
      <alignment vertical="center" shrinkToFit="1"/>
      <protection locked="0"/>
    </xf>
    <xf numFmtId="38" fontId="9" fillId="0" borderId="17" xfId="51" applyFont="1" applyBorder="1" applyAlignment="1" applyProtection="1">
      <alignment vertical="center" shrinkToFit="1"/>
      <protection/>
    </xf>
    <xf numFmtId="0" fontId="15" fillId="33" borderId="0" xfId="0" applyFont="1" applyFill="1" applyAlignment="1">
      <alignment vertical="center"/>
    </xf>
    <xf numFmtId="0" fontId="15" fillId="45" borderId="0" xfId="0" applyFont="1" applyFill="1" applyBorder="1" applyAlignment="1">
      <alignment vertical="center"/>
    </xf>
    <xf numFmtId="0" fontId="7" fillId="0" borderId="0" xfId="0" applyFont="1" applyAlignment="1">
      <alignment vertical="center"/>
    </xf>
    <xf numFmtId="0" fontId="2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0" fontId="11" fillId="0" borderId="0" xfId="0" applyFont="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5" fillId="0" borderId="0" xfId="0" applyFont="1" applyFill="1" applyAlignment="1">
      <alignment vertical="top" shrinkToFit="1"/>
    </xf>
    <xf numFmtId="0" fontId="15" fillId="0" borderId="0" xfId="0" applyFont="1" applyFill="1" applyBorder="1" applyAlignment="1">
      <alignment vertical="center" wrapText="1"/>
    </xf>
    <xf numFmtId="0" fontId="15" fillId="0" borderId="0" xfId="0" applyFont="1" applyFill="1" applyBorder="1" applyAlignment="1">
      <alignment vertical="center" shrinkToFit="1"/>
    </xf>
    <xf numFmtId="0" fontId="11" fillId="0" borderId="15" xfId="62" applyFont="1" applyBorder="1" applyAlignment="1" applyProtection="1">
      <alignment vertical="center" wrapText="1"/>
      <protection/>
    </xf>
    <xf numFmtId="0" fontId="15" fillId="33" borderId="12" xfId="0" applyFont="1" applyFill="1" applyBorder="1" applyAlignment="1">
      <alignment horizontal="right" vertical="center"/>
    </xf>
    <xf numFmtId="0" fontId="15" fillId="33" borderId="10" xfId="0" applyFont="1" applyFill="1" applyBorder="1" applyAlignment="1">
      <alignment horizontal="right" vertical="center"/>
    </xf>
    <xf numFmtId="0" fontId="15" fillId="33" borderId="19" xfId="0" applyFont="1" applyFill="1" applyBorder="1" applyAlignment="1">
      <alignment horizontal="center" vertical="center"/>
    </xf>
    <xf numFmtId="0" fontId="15" fillId="33" borderId="19" xfId="0" applyFont="1" applyFill="1" applyBorder="1" applyAlignment="1">
      <alignment horizontal="right" vertical="center"/>
    </xf>
    <xf numFmtId="0" fontId="15" fillId="33" borderId="10" xfId="0" applyFont="1" applyFill="1" applyBorder="1" applyAlignment="1">
      <alignment horizontal="center" vertical="center"/>
    </xf>
    <xf numFmtId="0" fontId="15" fillId="33" borderId="11" xfId="0" applyFont="1" applyFill="1" applyBorder="1" applyAlignment="1">
      <alignment vertical="center" shrinkToFit="1"/>
    </xf>
    <xf numFmtId="182" fontId="10" fillId="44" borderId="23" xfId="0" applyNumberFormat="1" applyFont="1" applyFill="1" applyBorder="1" applyAlignment="1">
      <alignment vertical="center" shrinkToFit="1"/>
    </xf>
    <xf numFmtId="182" fontId="10" fillId="44" borderId="0" xfId="0" applyNumberFormat="1" applyFont="1" applyFill="1" applyBorder="1" applyAlignment="1">
      <alignment vertical="center" shrinkToFit="1"/>
    </xf>
    <xf numFmtId="0" fontId="74" fillId="33" borderId="0" xfId="0" applyFont="1" applyFill="1" applyAlignment="1">
      <alignment vertical="center"/>
    </xf>
    <xf numFmtId="0" fontId="74" fillId="33" borderId="0" xfId="0" applyFont="1" applyFill="1" applyBorder="1" applyAlignment="1">
      <alignment horizontal="center" vertical="center"/>
    </xf>
    <xf numFmtId="0" fontId="74" fillId="33" borderId="0" xfId="0" applyFont="1" applyFill="1" applyAlignment="1">
      <alignment horizontal="left" vertical="center"/>
    </xf>
    <xf numFmtId="0" fontId="15" fillId="35" borderId="12" xfId="0" applyFont="1" applyFill="1" applyBorder="1" applyAlignment="1">
      <alignment vertical="center"/>
    </xf>
    <xf numFmtId="0" fontId="15" fillId="35" borderId="10" xfId="0" applyFont="1" applyFill="1" applyBorder="1" applyAlignment="1">
      <alignment vertical="center"/>
    </xf>
    <xf numFmtId="0" fontId="15" fillId="33" borderId="11" xfId="0" applyFont="1" applyFill="1" applyBorder="1" applyAlignment="1">
      <alignment horizontal="right" vertical="center"/>
    </xf>
    <xf numFmtId="0" fontId="15" fillId="6" borderId="11" xfId="0" applyFont="1" applyFill="1" applyBorder="1" applyAlignment="1">
      <alignment horizontal="right" vertical="center"/>
    </xf>
    <xf numFmtId="0" fontId="11" fillId="33" borderId="23" xfId="0" applyFont="1" applyFill="1" applyBorder="1" applyAlignment="1">
      <alignment horizontal="center" vertical="center" wrapText="1"/>
    </xf>
    <xf numFmtId="0" fontId="15" fillId="33" borderId="39" xfId="0" applyFont="1" applyFill="1" applyBorder="1" applyAlignment="1">
      <alignment vertical="center" shrinkToFit="1"/>
    </xf>
    <xf numFmtId="0" fontId="15" fillId="33" borderId="39" xfId="0" applyFont="1" applyFill="1" applyBorder="1" applyAlignment="1">
      <alignment horizontal="right" vertical="center"/>
    </xf>
    <xf numFmtId="0" fontId="15" fillId="33" borderId="10" xfId="0" applyFont="1" applyFill="1" applyBorder="1" applyAlignment="1">
      <alignment vertical="center"/>
    </xf>
    <xf numFmtId="0" fontId="15" fillId="33" borderId="11" xfId="0" applyFont="1" applyFill="1" applyBorder="1" applyAlignment="1">
      <alignment vertical="center"/>
    </xf>
    <xf numFmtId="0" fontId="15" fillId="33" borderId="40" xfId="0" applyFont="1" applyFill="1" applyBorder="1" applyAlignment="1">
      <alignment vertical="center" shrinkToFit="1"/>
    </xf>
    <xf numFmtId="0" fontId="15" fillId="33" borderId="40" xfId="0" applyFont="1" applyFill="1" applyBorder="1" applyAlignment="1">
      <alignment horizontal="right" vertical="center"/>
    </xf>
    <xf numFmtId="0" fontId="15" fillId="33" borderId="11" xfId="0" applyFont="1" applyFill="1" applyBorder="1" applyAlignment="1">
      <alignment horizontal="left" vertical="center" wrapText="1"/>
    </xf>
    <xf numFmtId="0" fontId="15" fillId="33" borderId="41" xfId="0" applyFont="1" applyFill="1" applyBorder="1" applyAlignment="1">
      <alignment vertical="center" shrinkToFit="1"/>
    </xf>
    <xf numFmtId="0" fontId="15" fillId="33" borderId="41" xfId="0" applyFont="1" applyFill="1" applyBorder="1" applyAlignment="1">
      <alignment horizontal="right" vertical="center"/>
    </xf>
    <xf numFmtId="0" fontId="15" fillId="33" borderId="21" xfId="0" applyFont="1" applyFill="1" applyBorder="1" applyAlignment="1">
      <alignment vertical="center" shrinkToFit="1"/>
    </xf>
    <xf numFmtId="0" fontId="15" fillId="33" borderId="21" xfId="0" applyFont="1" applyFill="1" applyBorder="1" applyAlignment="1">
      <alignment horizontal="right" vertical="center"/>
    </xf>
    <xf numFmtId="0" fontId="15" fillId="33" borderId="25" xfId="0" applyFont="1" applyFill="1" applyBorder="1" applyAlignment="1">
      <alignment horizontal="right" vertical="center"/>
    </xf>
    <xf numFmtId="0" fontId="11" fillId="33" borderId="0" xfId="0" applyFont="1" applyFill="1" applyBorder="1" applyAlignment="1">
      <alignment horizontal="center" vertical="center" wrapText="1"/>
    </xf>
    <xf numFmtId="0" fontId="15" fillId="6" borderId="42" xfId="0" applyFont="1" applyFill="1" applyBorder="1" applyAlignment="1">
      <alignment horizontal="center" vertical="center"/>
    </xf>
    <xf numFmtId="0" fontId="15" fillId="6" borderId="42" xfId="0" applyFont="1" applyFill="1" applyBorder="1" applyAlignment="1">
      <alignment horizontal="right" vertical="center"/>
    </xf>
    <xf numFmtId="0" fontId="22" fillId="33" borderId="0" xfId="0" applyFont="1" applyFill="1" applyAlignment="1">
      <alignment vertical="center"/>
    </xf>
    <xf numFmtId="0" fontId="75" fillId="45" borderId="0" xfId="65" applyFont="1" applyFill="1" applyBorder="1" applyAlignment="1">
      <alignment/>
      <protection/>
    </xf>
    <xf numFmtId="0" fontId="76" fillId="45" borderId="0" xfId="65" applyFont="1" applyFill="1" applyBorder="1" applyAlignment="1">
      <alignment/>
      <protection/>
    </xf>
    <xf numFmtId="0" fontId="76" fillId="45" borderId="0" xfId="65" applyFont="1" applyFill="1" applyBorder="1" applyAlignment="1">
      <alignment horizontal="left"/>
      <protection/>
    </xf>
    <xf numFmtId="182" fontId="76" fillId="45" borderId="0" xfId="65" applyNumberFormat="1" applyFont="1" applyFill="1" applyBorder="1" applyAlignment="1">
      <alignment horizontal="left"/>
      <protection/>
    </xf>
    <xf numFmtId="0" fontId="76" fillId="0" borderId="0" xfId="0" applyFont="1" applyAlignment="1">
      <alignment vertical="center"/>
    </xf>
    <xf numFmtId="0" fontId="77" fillId="45" borderId="0" xfId="65" applyFont="1" applyFill="1" applyBorder="1" applyAlignment="1">
      <alignment horizontal="center"/>
      <protection/>
    </xf>
    <xf numFmtId="0" fontId="78" fillId="45" borderId="0" xfId="65" applyFont="1" applyFill="1" applyBorder="1" applyAlignment="1">
      <alignment horizontal="center" vertical="center" shrinkToFit="1"/>
      <protection/>
    </xf>
    <xf numFmtId="189" fontId="78" fillId="45" borderId="0" xfId="65" applyNumberFormat="1" applyFont="1" applyFill="1" applyBorder="1" applyAlignment="1">
      <alignment horizontal="center" vertical="center" shrinkToFit="1"/>
      <protection/>
    </xf>
    <xf numFmtId="0" fontId="79" fillId="45" borderId="0" xfId="65" applyFont="1" applyFill="1" applyBorder="1" applyAlignment="1">
      <alignment horizontal="left" vertical="center" indent="1"/>
      <protection/>
    </xf>
    <xf numFmtId="0" fontId="79" fillId="45" borderId="0" xfId="65" applyFont="1" applyFill="1" applyBorder="1" applyAlignment="1">
      <alignment vertical="center" wrapText="1"/>
      <protection/>
    </xf>
    <xf numFmtId="0" fontId="79" fillId="45" borderId="11" xfId="65" applyFont="1" applyFill="1" applyBorder="1" applyAlignment="1">
      <alignment horizontal="distributed" vertical="center" wrapText="1"/>
      <protection/>
    </xf>
    <xf numFmtId="0" fontId="76" fillId="45" borderId="0" xfId="65" applyFont="1" applyFill="1" applyBorder="1" applyAlignment="1">
      <alignment horizontal="center" shrinkToFit="1"/>
      <protection/>
    </xf>
    <xf numFmtId="182" fontId="76" fillId="45" borderId="0" xfId="65" applyNumberFormat="1" applyFont="1" applyFill="1" applyBorder="1">
      <alignment/>
      <protection/>
    </xf>
    <xf numFmtId="182" fontId="76" fillId="45" borderId="0" xfId="65" applyNumberFormat="1" applyFont="1" applyFill="1" applyBorder="1" applyAlignment="1">
      <alignment horizontal="right" vertical="center"/>
      <protection/>
    </xf>
    <xf numFmtId="182" fontId="76" fillId="45" borderId="25" xfId="65" applyNumberFormat="1" applyFont="1" applyFill="1" applyBorder="1" applyAlignment="1">
      <alignment horizontal="distributed" vertical="center" shrinkToFit="1"/>
      <protection/>
    </xf>
    <xf numFmtId="182" fontId="76" fillId="45" borderId="34" xfId="65" applyNumberFormat="1" applyFont="1" applyFill="1" applyBorder="1" applyAlignment="1">
      <alignment horizontal="distributed" vertical="center" shrinkToFit="1"/>
      <protection/>
    </xf>
    <xf numFmtId="182" fontId="76" fillId="45" borderId="32" xfId="65" applyNumberFormat="1" applyFont="1" applyFill="1" applyBorder="1" applyAlignment="1">
      <alignment horizontal="distributed" vertical="center" shrinkToFit="1"/>
      <protection/>
    </xf>
    <xf numFmtId="182" fontId="76" fillId="0" borderId="43" xfId="65" applyNumberFormat="1" applyFont="1" applyFill="1" applyBorder="1" applyAlignment="1">
      <alignment horizontal="distributed" vertical="center" wrapText="1" shrinkToFit="1"/>
      <protection/>
    </xf>
    <xf numFmtId="182" fontId="76" fillId="0" borderId="24" xfId="65" applyNumberFormat="1" applyFont="1" applyFill="1" applyBorder="1" applyAlignment="1">
      <alignment horizontal="distributed" vertical="center" shrinkToFit="1"/>
      <protection/>
    </xf>
    <xf numFmtId="182" fontId="76" fillId="0" borderId="0" xfId="65" applyNumberFormat="1" applyFont="1" applyFill="1" applyBorder="1" applyAlignment="1">
      <alignment horizontal="distributed" vertical="center" shrinkToFit="1"/>
      <protection/>
    </xf>
    <xf numFmtId="182" fontId="76" fillId="45" borderId="24" xfId="65" applyNumberFormat="1" applyFont="1" applyFill="1" applyBorder="1" applyAlignment="1">
      <alignment horizontal="distributed" vertical="center" shrinkToFit="1"/>
      <protection/>
    </xf>
    <xf numFmtId="0" fontId="76" fillId="45" borderId="21" xfId="65" applyFont="1" applyFill="1" applyBorder="1" applyAlignment="1">
      <alignment horizontal="center" vertical="center" shrinkToFit="1"/>
      <protection/>
    </xf>
    <xf numFmtId="0" fontId="76" fillId="45" borderId="35" xfId="65" applyFont="1" applyFill="1" applyBorder="1" applyAlignment="1">
      <alignment horizontal="center" vertical="center" shrinkToFit="1"/>
      <protection/>
    </xf>
    <xf numFmtId="0" fontId="76" fillId="45" borderId="33" xfId="65" applyFont="1" applyFill="1" applyBorder="1" applyAlignment="1">
      <alignment horizontal="center" vertical="center" shrinkToFit="1"/>
      <protection/>
    </xf>
    <xf numFmtId="182" fontId="80" fillId="45" borderId="44" xfId="65" applyNumberFormat="1" applyFont="1" applyFill="1" applyBorder="1" applyAlignment="1">
      <alignment vertical="center" shrinkToFit="1"/>
      <protection/>
    </xf>
    <xf numFmtId="182" fontId="80" fillId="45" borderId="21" xfId="65" applyNumberFormat="1" applyFont="1" applyFill="1" applyBorder="1" applyAlignment="1">
      <alignment vertical="center" shrinkToFit="1"/>
      <protection/>
    </xf>
    <xf numFmtId="182" fontId="80" fillId="45" borderId="45" xfId="65" applyNumberFormat="1" applyFont="1" applyFill="1" applyBorder="1" applyAlignment="1">
      <alignment vertical="center" shrinkToFit="1"/>
      <protection/>
    </xf>
    <xf numFmtId="182" fontId="80" fillId="45" borderId="46" xfId="65" applyNumberFormat="1" applyFont="1" applyFill="1" applyBorder="1" applyAlignment="1">
      <alignment vertical="center" shrinkToFit="1"/>
      <protection/>
    </xf>
    <xf numFmtId="182" fontId="80" fillId="0" borderId="47" xfId="65" applyNumberFormat="1" applyFont="1" applyFill="1" applyBorder="1" applyAlignment="1">
      <alignment vertical="center" shrinkToFit="1"/>
      <protection/>
    </xf>
    <xf numFmtId="182" fontId="80" fillId="0" borderId="35" xfId="65" applyNumberFormat="1" applyFont="1" applyFill="1" applyBorder="1" applyAlignment="1">
      <alignment vertical="center" shrinkToFit="1"/>
      <protection/>
    </xf>
    <xf numFmtId="182" fontId="80" fillId="0" borderId="37" xfId="65" applyNumberFormat="1" applyFont="1" applyFill="1" applyBorder="1" applyAlignment="1">
      <alignment vertical="center" shrinkToFit="1"/>
      <protection/>
    </xf>
    <xf numFmtId="0" fontId="76" fillId="45" borderId="13" xfId="65" applyFont="1" applyFill="1" applyBorder="1" applyAlignment="1">
      <alignment horizontal="center" vertical="center" shrinkToFit="1"/>
      <protection/>
    </xf>
    <xf numFmtId="0" fontId="76" fillId="45" borderId="13" xfId="65" applyFont="1" applyFill="1" applyBorder="1" applyAlignment="1">
      <alignment vertical="center" wrapText="1"/>
      <protection/>
    </xf>
    <xf numFmtId="0" fontId="76" fillId="45" borderId="48" xfId="65" applyFont="1" applyFill="1" applyBorder="1" applyAlignment="1">
      <alignment vertical="center" wrapText="1"/>
      <protection/>
    </xf>
    <xf numFmtId="182" fontId="76" fillId="45" borderId="49" xfId="65" applyNumberFormat="1" applyFont="1" applyFill="1" applyBorder="1" applyAlignment="1">
      <alignment vertical="center"/>
      <protection/>
    </xf>
    <xf numFmtId="182" fontId="76" fillId="45" borderId="13" xfId="65" applyNumberFormat="1" applyFont="1" applyFill="1" applyBorder="1" applyAlignment="1">
      <alignment vertical="center"/>
      <protection/>
    </xf>
    <xf numFmtId="182" fontId="76" fillId="45" borderId="50" xfId="65" applyNumberFormat="1" applyFont="1" applyFill="1" applyBorder="1" applyAlignment="1">
      <alignment vertical="center"/>
      <protection/>
    </xf>
    <xf numFmtId="182" fontId="76" fillId="45" borderId="51" xfId="65" applyNumberFormat="1" applyFont="1" applyFill="1" applyBorder="1" applyAlignment="1">
      <alignment vertical="center"/>
      <protection/>
    </xf>
    <xf numFmtId="182" fontId="76" fillId="45" borderId="52" xfId="65" applyNumberFormat="1" applyFont="1" applyFill="1" applyBorder="1" applyAlignment="1">
      <alignment horizontal="right" vertical="center"/>
      <protection/>
    </xf>
    <xf numFmtId="182" fontId="76" fillId="45" borderId="14" xfId="65" applyNumberFormat="1" applyFont="1" applyFill="1" applyBorder="1" applyAlignment="1">
      <alignment horizontal="right" vertical="center"/>
      <protection/>
    </xf>
    <xf numFmtId="182" fontId="76" fillId="45" borderId="53" xfId="65" applyNumberFormat="1" applyFont="1" applyFill="1" applyBorder="1" applyAlignment="1">
      <alignment horizontal="right" vertical="center"/>
      <protection/>
    </xf>
    <xf numFmtId="182" fontId="76" fillId="45" borderId="13" xfId="65" applyNumberFormat="1" applyFont="1" applyFill="1" applyBorder="1" applyAlignment="1">
      <alignment horizontal="right" vertical="center"/>
      <protection/>
    </xf>
    <xf numFmtId="0" fontId="76" fillId="45" borderId="15" xfId="65" applyFont="1" applyFill="1" applyBorder="1" applyAlignment="1">
      <alignment horizontal="center" vertical="center" shrinkToFit="1"/>
      <protection/>
    </xf>
    <xf numFmtId="0" fontId="76" fillId="45" borderId="15" xfId="65" applyFont="1" applyFill="1" applyBorder="1" applyAlignment="1">
      <alignment vertical="center" wrapText="1"/>
      <protection/>
    </xf>
    <xf numFmtId="0" fontId="76" fillId="45" borderId="26" xfId="65" applyFont="1" applyFill="1" applyBorder="1" applyAlignment="1">
      <alignment vertical="center" wrapText="1"/>
      <protection/>
    </xf>
    <xf numFmtId="182" fontId="76" fillId="45" borderId="54" xfId="65" applyNumberFormat="1" applyFont="1" applyFill="1" applyBorder="1" applyAlignment="1">
      <alignment vertical="center"/>
      <protection/>
    </xf>
    <xf numFmtId="182" fontId="76" fillId="45" borderId="15" xfId="65" applyNumberFormat="1" applyFont="1" applyFill="1" applyBorder="1" applyAlignment="1">
      <alignment vertical="center"/>
      <protection/>
    </xf>
    <xf numFmtId="182" fontId="76" fillId="45" borderId="55" xfId="65" applyNumberFormat="1" applyFont="1" applyFill="1" applyBorder="1" applyAlignment="1">
      <alignment vertical="center"/>
      <protection/>
    </xf>
    <xf numFmtId="182" fontId="76" fillId="45" borderId="56" xfId="65" applyNumberFormat="1" applyFont="1" applyFill="1" applyBorder="1" applyAlignment="1">
      <alignment vertical="center"/>
      <protection/>
    </xf>
    <xf numFmtId="182" fontId="76" fillId="45" borderId="57" xfId="65" applyNumberFormat="1" applyFont="1" applyFill="1" applyBorder="1" applyAlignment="1">
      <alignment horizontal="right" vertical="center"/>
      <protection/>
    </xf>
    <xf numFmtId="182" fontId="76" fillId="45" borderId="16" xfId="65" applyNumberFormat="1" applyFont="1" applyFill="1" applyBorder="1" applyAlignment="1">
      <alignment horizontal="right" vertical="center"/>
      <protection/>
    </xf>
    <xf numFmtId="182" fontId="76" fillId="45" borderId="27" xfId="65" applyNumberFormat="1" applyFont="1" applyFill="1" applyBorder="1" applyAlignment="1">
      <alignment horizontal="right" vertical="center"/>
      <protection/>
    </xf>
    <xf numFmtId="182" fontId="76" fillId="45" borderId="15" xfId="65" applyNumberFormat="1" applyFont="1" applyFill="1" applyBorder="1" applyAlignment="1">
      <alignment horizontal="right" vertical="center"/>
      <protection/>
    </xf>
    <xf numFmtId="0" fontId="76" fillId="45" borderId="58" xfId="65" applyFont="1" applyFill="1" applyBorder="1" applyAlignment="1">
      <alignment horizontal="center" vertical="center" shrinkToFit="1"/>
      <protection/>
    </xf>
    <xf numFmtId="0" fontId="76" fillId="45" borderId="58" xfId="65" applyFont="1" applyFill="1" applyBorder="1" applyAlignment="1">
      <alignment vertical="center" wrapText="1"/>
      <protection/>
    </xf>
    <xf numFmtId="0" fontId="76" fillId="45" borderId="59" xfId="65" applyFont="1" applyFill="1" applyBorder="1" applyAlignment="1">
      <alignment vertical="center" wrapText="1"/>
      <protection/>
    </xf>
    <xf numFmtId="182" fontId="76" fillId="45" borderId="60" xfId="65" applyNumberFormat="1" applyFont="1" applyFill="1" applyBorder="1" applyAlignment="1">
      <alignment vertical="center"/>
      <protection/>
    </xf>
    <xf numFmtId="182" fontId="76" fillId="45" borderId="58" xfId="65" applyNumberFormat="1" applyFont="1" applyFill="1" applyBorder="1" applyAlignment="1">
      <alignment vertical="center"/>
      <protection/>
    </xf>
    <xf numFmtId="182" fontId="76" fillId="45" borderId="61" xfId="65" applyNumberFormat="1" applyFont="1" applyFill="1" applyBorder="1" applyAlignment="1">
      <alignment vertical="center"/>
      <protection/>
    </xf>
    <xf numFmtId="182" fontId="76" fillId="45" borderId="62" xfId="65" applyNumberFormat="1" applyFont="1" applyFill="1" applyBorder="1" applyAlignment="1">
      <alignment vertical="center"/>
      <protection/>
    </xf>
    <xf numFmtId="182" fontId="76" fillId="45" borderId="63" xfId="65" applyNumberFormat="1" applyFont="1" applyFill="1" applyBorder="1" applyAlignment="1">
      <alignment horizontal="right" vertical="center"/>
      <protection/>
    </xf>
    <xf numFmtId="182" fontId="76" fillId="45" borderId="64" xfId="65" applyNumberFormat="1" applyFont="1" applyFill="1" applyBorder="1" applyAlignment="1">
      <alignment horizontal="right" vertical="center"/>
      <protection/>
    </xf>
    <xf numFmtId="182" fontId="76" fillId="45" borderId="65" xfId="65" applyNumberFormat="1" applyFont="1" applyFill="1" applyBorder="1" applyAlignment="1">
      <alignment horizontal="right" vertical="center"/>
      <protection/>
    </xf>
    <xf numFmtId="182" fontId="76" fillId="45" borderId="31" xfId="65" applyNumberFormat="1" applyFont="1" applyFill="1" applyBorder="1" applyAlignment="1">
      <alignment horizontal="right" vertical="center"/>
      <protection/>
    </xf>
    <xf numFmtId="0" fontId="76" fillId="45" borderId="66" xfId="65" applyFont="1" applyFill="1" applyBorder="1" applyAlignment="1">
      <alignment vertical="center"/>
      <protection/>
    </xf>
    <xf numFmtId="0" fontId="76" fillId="45" borderId="67" xfId="65" applyFont="1" applyFill="1" applyBorder="1" applyAlignment="1">
      <alignment vertical="center"/>
      <protection/>
    </xf>
    <xf numFmtId="182" fontId="76" fillId="35" borderId="68" xfId="65" applyNumberFormat="1" applyFont="1" applyFill="1" applyBorder="1" applyAlignment="1">
      <alignment vertical="center"/>
      <protection/>
    </xf>
    <xf numFmtId="182" fontId="76" fillId="35" borderId="69" xfId="65" applyNumberFormat="1" applyFont="1" applyFill="1" applyBorder="1" applyAlignment="1">
      <alignment vertical="center"/>
      <protection/>
    </xf>
    <xf numFmtId="182" fontId="76" fillId="35" borderId="70" xfId="65" applyNumberFormat="1" applyFont="1" applyFill="1" applyBorder="1" applyAlignment="1">
      <alignment vertical="center"/>
      <protection/>
    </xf>
    <xf numFmtId="182" fontId="76" fillId="35" borderId="71" xfId="65" applyNumberFormat="1" applyFont="1" applyFill="1" applyBorder="1" applyAlignment="1">
      <alignment vertical="center"/>
      <protection/>
    </xf>
    <xf numFmtId="182" fontId="76" fillId="35" borderId="72" xfId="65" applyNumberFormat="1" applyFont="1" applyFill="1" applyBorder="1" applyAlignment="1">
      <alignment horizontal="right" vertical="center"/>
      <protection/>
    </xf>
    <xf numFmtId="182" fontId="76" fillId="35" borderId="73" xfId="65" applyNumberFormat="1" applyFont="1" applyFill="1" applyBorder="1" applyAlignment="1">
      <alignment horizontal="right" vertical="center"/>
      <protection/>
    </xf>
    <xf numFmtId="182" fontId="76" fillId="35" borderId="74" xfId="65" applyNumberFormat="1" applyFont="1" applyFill="1" applyBorder="1" applyAlignment="1">
      <alignment horizontal="right" vertical="center"/>
      <protection/>
    </xf>
    <xf numFmtId="182" fontId="76" fillId="35" borderId="69" xfId="65" applyNumberFormat="1" applyFont="1" applyFill="1" applyBorder="1" applyAlignment="1">
      <alignment horizontal="right" vertical="center"/>
      <protection/>
    </xf>
    <xf numFmtId="0" fontId="81" fillId="45" borderId="0" xfId="0" applyFont="1" applyFill="1" applyBorder="1" applyAlignment="1">
      <alignment horizontal="left" vertical="center"/>
    </xf>
    <xf numFmtId="0" fontId="81" fillId="45" borderId="0" xfId="0" applyFont="1" applyFill="1" applyBorder="1" applyAlignment="1">
      <alignment vertical="center"/>
    </xf>
    <xf numFmtId="0" fontId="80" fillId="45" borderId="0" xfId="0" applyFont="1" applyFill="1" applyBorder="1" applyAlignment="1">
      <alignment vertical="center"/>
    </xf>
    <xf numFmtId="0" fontId="80" fillId="0" borderId="0" xfId="0" applyFont="1" applyAlignment="1">
      <alignment vertical="center"/>
    </xf>
    <xf numFmtId="0" fontId="80" fillId="0" borderId="0" xfId="0" applyFont="1" applyBorder="1" applyAlignment="1">
      <alignment vertical="center"/>
    </xf>
    <xf numFmtId="0" fontId="79" fillId="45" borderId="0" xfId="65" applyFont="1" applyFill="1" applyBorder="1" applyAlignment="1">
      <alignment horizontal="left" vertical="center"/>
      <protection/>
    </xf>
    <xf numFmtId="0" fontId="82" fillId="0" borderId="21" xfId="0" applyFont="1" applyFill="1" applyBorder="1" applyAlignment="1">
      <alignment vertical="center"/>
    </xf>
    <xf numFmtId="0" fontId="82" fillId="0" borderId="35" xfId="0" applyFont="1" applyFill="1" applyBorder="1" applyAlignment="1">
      <alignment vertical="center"/>
    </xf>
    <xf numFmtId="182" fontId="80" fillId="45" borderId="35" xfId="65" applyNumberFormat="1" applyFont="1" applyFill="1" applyBorder="1" applyAlignment="1">
      <alignment vertical="center" shrinkToFit="1"/>
      <protection/>
    </xf>
    <xf numFmtId="0" fontId="79" fillId="45" borderId="20" xfId="65" applyFont="1" applyFill="1" applyBorder="1" applyAlignment="1">
      <alignment vertical="center" wrapText="1"/>
      <protection/>
    </xf>
    <xf numFmtId="0" fontId="79" fillId="45" borderId="10" xfId="65" applyFont="1" applyFill="1" applyBorder="1" applyAlignment="1">
      <alignment vertical="center" wrapText="1"/>
      <protection/>
    </xf>
    <xf numFmtId="0" fontId="76" fillId="0" borderId="0" xfId="0" applyFont="1" applyAlignment="1">
      <alignment horizontal="center" vertical="center"/>
    </xf>
    <xf numFmtId="182" fontId="76" fillId="45" borderId="34" xfId="66" applyNumberFormat="1" applyFont="1" applyFill="1" applyBorder="1" applyAlignment="1">
      <alignment horizontal="distributed" vertical="center" shrinkToFit="1"/>
      <protection/>
    </xf>
    <xf numFmtId="182" fontId="76" fillId="0" borderId="75" xfId="65" applyNumberFormat="1" applyFont="1" applyFill="1" applyBorder="1" applyAlignment="1">
      <alignment horizontal="distributed" vertical="center" shrinkToFit="1"/>
      <protection/>
    </xf>
    <xf numFmtId="182" fontId="76" fillId="45" borderId="24" xfId="66" applyNumberFormat="1" applyFont="1" applyFill="1" applyBorder="1" applyAlignment="1">
      <alignment horizontal="distributed" vertical="center" shrinkToFit="1"/>
      <protection/>
    </xf>
    <xf numFmtId="182" fontId="80" fillId="45" borderId="47" xfId="65" applyNumberFormat="1" applyFont="1" applyFill="1" applyBorder="1" applyAlignment="1">
      <alignment vertical="center" shrinkToFit="1"/>
      <protection/>
    </xf>
    <xf numFmtId="182" fontId="76" fillId="45" borderId="52" xfId="65" applyNumberFormat="1" applyFont="1" applyFill="1" applyBorder="1" applyAlignment="1">
      <alignment vertical="center"/>
      <protection/>
    </xf>
    <xf numFmtId="182" fontId="76" fillId="45" borderId="76" xfId="65" applyNumberFormat="1" applyFont="1" applyFill="1" applyBorder="1" applyAlignment="1">
      <alignment horizontal="right" vertical="center"/>
      <protection/>
    </xf>
    <xf numFmtId="182" fontId="76" fillId="45" borderId="13" xfId="66" applyNumberFormat="1" applyFont="1" applyFill="1" applyBorder="1" applyAlignment="1">
      <alignment horizontal="right" vertical="center"/>
      <protection/>
    </xf>
    <xf numFmtId="182" fontId="76" fillId="45" borderId="57" xfId="65" applyNumberFormat="1" applyFont="1" applyFill="1" applyBorder="1" applyAlignment="1">
      <alignment vertical="center"/>
      <protection/>
    </xf>
    <xf numFmtId="182" fontId="76" fillId="45" borderId="77" xfId="65" applyNumberFormat="1" applyFont="1" applyFill="1" applyBorder="1" applyAlignment="1">
      <alignment horizontal="right" vertical="center"/>
      <protection/>
    </xf>
    <xf numFmtId="182" fontId="76" fillId="45" borderId="15" xfId="66" applyNumberFormat="1" applyFont="1" applyFill="1" applyBorder="1" applyAlignment="1">
      <alignment horizontal="right" vertical="center"/>
      <protection/>
    </xf>
    <xf numFmtId="182" fontId="76" fillId="45" borderId="78" xfId="65" applyNumberFormat="1" applyFont="1" applyFill="1" applyBorder="1" applyAlignment="1">
      <alignment horizontal="right" vertical="center"/>
      <protection/>
    </xf>
    <xf numFmtId="182" fontId="76" fillId="45" borderId="58" xfId="66" applyNumberFormat="1" applyFont="1" applyFill="1" applyBorder="1" applyAlignment="1">
      <alignment horizontal="right" vertical="center"/>
      <protection/>
    </xf>
    <xf numFmtId="182" fontId="76" fillId="35" borderId="79" xfId="65" applyNumberFormat="1" applyFont="1" applyFill="1" applyBorder="1" applyAlignment="1">
      <alignment horizontal="right" vertical="center"/>
      <protection/>
    </xf>
    <xf numFmtId="0" fontId="80" fillId="45" borderId="0" xfId="0" applyFont="1" applyFill="1" applyBorder="1" applyAlignment="1">
      <alignment vertical="center" wrapText="1"/>
    </xf>
    <xf numFmtId="182" fontId="80" fillId="45" borderId="21" xfId="66" applyNumberFormat="1" applyFont="1" applyFill="1" applyBorder="1" applyAlignment="1">
      <alignment vertical="center" shrinkToFit="1"/>
      <protection/>
    </xf>
    <xf numFmtId="182" fontId="80" fillId="45" borderId="35" xfId="66" applyNumberFormat="1" applyFont="1" applyFill="1" applyBorder="1" applyAlignment="1">
      <alignment vertical="center" shrinkToFit="1"/>
      <protection/>
    </xf>
    <xf numFmtId="182" fontId="79" fillId="45" borderId="0" xfId="65" applyNumberFormat="1" applyFont="1" applyFill="1" applyBorder="1" applyAlignment="1">
      <alignment horizontal="right" vertical="center"/>
      <protection/>
    </xf>
    <xf numFmtId="0" fontId="79" fillId="45" borderId="24" xfId="65" applyFont="1" applyFill="1" applyBorder="1" applyAlignment="1">
      <alignment horizontal="distributed" vertical="center" wrapText="1"/>
      <protection/>
    </xf>
    <xf numFmtId="182" fontId="76" fillId="45" borderId="19" xfId="65" applyNumberFormat="1" applyFont="1" applyFill="1" applyBorder="1" applyAlignment="1">
      <alignment horizontal="distributed" vertical="center" shrinkToFit="1"/>
      <protection/>
    </xf>
    <xf numFmtId="182" fontId="76" fillId="45" borderId="80" xfId="65" applyNumberFormat="1" applyFont="1" applyFill="1" applyBorder="1" applyAlignment="1">
      <alignment horizontal="distributed" vertical="center" shrinkToFit="1"/>
      <protection/>
    </xf>
    <xf numFmtId="182" fontId="76" fillId="45" borderId="43" xfId="65" applyNumberFormat="1" applyFont="1" applyFill="1" applyBorder="1" applyAlignment="1">
      <alignment horizontal="distributed" vertical="center" wrapText="1" shrinkToFit="1"/>
      <protection/>
    </xf>
    <xf numFmtId="182" fontId="76" fillId="45" borderId="24" xfId="65" applyNumberFormat="1" applyFont="1" applyFill="1" applyBorder="1" applyAlignment="1">
      <alignment horizontal="distributed" vertical="center" shrinkToFit="1"/>
      <protection/>
    </xf>
    <xf numFmtId="182" fontId="76" fillId="45" borderId="75" xfId="65" applyNumberFormat="1" applyFont="1" applyFill="1" applyBorder="1" applyAlignment="1">
      <alignment horizontal="distributed" vertical="center" shrinkToFit="1"/>
      <protection/>
    </xf>
    <xf numFmtId="182" fontId="76" fillId="45" borderId="0" xfId="65" applyNumberFormat="1" applyFont="1" applyFill="1" applyBorder="1" applyAlignment="1">
      <alignment horizontal="distributed" vertical="center" shrinkToFit="1"/>
      <protection/>
    </xf>
    <xf numFmtId="182" fontId="76" fillId="45" borderId="43" xfId="65" applyNumberFormat="1" applyFont="1" applyFill="1" applyBorder="1" applyAlignment="1">
      <alignment horizontal="distributed" vertical="center" shrinkToFit="1"/>
      <protection/>
    </xf>
    <xf numFmtId="182" fontId="80" fillId="45" borderId="81" xfId="65" applyNumberFormat="1" applyFont="1" applyFill="1" applyBorder="1" applyAlignment="1">
      <alignment vertical="center" shrinkToFit="1"/>
      <protection/>
    </xf>
    <xf numFmtId="182" fontId="80" fillId="45" borderId="37" xfId="65" applyNumberFormat="1" applyFont="1" applyFill="1" applyBorder="1" applyAlignment="1">
      <alignment vertical="center" shrinkToFit="1"/>
      <protection/>
    </xf>
    <xf numFmtId="182" fontId="76" fillId="45" borderId="63" xfId="65" applyNumberFormat="1" applyFont="1" applyFill="1" applyBorder="1" applyAlignment="1">
      <alignment vertical="center"/>
      <protection/>
    </xf>
    <xf numFmtId="182" fontId="76" fillId="35" borderId="72" xfId="65" applyNumberFormat="1" applyFont="1" applyFill="1" applyBorder="1" applyAlignment="1">
      <alignment vertical="center"/>
      <protection/>
    </xf>
    <xf numFmtId="182" fontId="76" fillId="35" borderId="73" xfId="65" applyNumberFormat="1" applyFont="1" applyFill="1" applyBorder="1" applyAlignment="1">
      <alignment vertical="center"/>
      <protection/>
    </xf>
    <xf numFmtId="0" fontId="80" fillId="0" borderId="0" xfId="0" applyFont="1" applyAlignment="1">
      <alignment vertical="center"/>
    </xf>
    <xf numFmtId="0" fontId="76" fillId="0" borderId="0" xfId="0" applyFont="1" applyAlignment="1">
      <alignment vertical="top"/>
    </xf>
    <xf numFmtId="0" fontId="79" fillId="0" borderId="0" xfId="0" applyFont="1" applyAlignment="1">
      <alignment horizontal="right" vertical="center"/>
    </xf>
    <xf numFmtId="0" fontId="79" fillId="45" borderId="12" xfId="65" applyFont="1" applyFill="1" applyBorder="1" applyAlignment="1">
      <alignment vertical="center" wrapText="1"/>
      <protection/>
    </xf>
    <xf numFmtId="0" fontId="76" fillId="0" borderId="10" xfId="0" applyFont="1" applyBorder="1" applyAlignment="1">
      <alignment vertical="center"/>
    </xf>
    <xf numFmtId="182" fontId="76" fillId="45" borderId="82" xfId="65" applyNumberFormat="1" applyFont="1" applyFill="1" applyBorder="1" applyAlignment="1">
      <alignment horizontal="center" vertical="center"/>
      <protection/>
    </xf>
    <xf numFmtId="182" fontId="76" fillId="45" borderId="20" xfId="65" applyNumberFormat="1" applyFont="1" applyFill="1" applyBorder="1" applyAlignment="1">
      <alignment horizontal="center" vertical="center"/>
      <protection/>
    </xf>
    <xf numFmtId="182" fontId="76" fillId="45" borderId="83" xfId="65" applyNumberFormat="1" applyFont="1" applyFill="1" applyBorder="1" applyAlignment="1">
      <alignment horizontal="center" vertical="center"/>
      <protection/>
    </xf>
    <xf numFmtId="182" fontId="76" fillId="45" borderId="84" xfId="65" applyNumberFormat="1" applyFont="1" applyFill="1" applyBorder="1" applyAlignment="1">
      <alignment horizontal="distributed" vertical="center" shrinkToFit="1"/>
      <protection/>
    </xf>
    <xf numFmtId="182" fontId="76" fillId="45" borderId="85" xfId="65" applyNumberFormat="1" applyFont="1" applyFill="1" applyBorder="1" applyAlignment="1">
      <alignment horizontal="distributed" vertical="center" shrinkToFit="1"/>
      <protection/>
    </xf>
    <xf numFmtId="182" fontId="80" fillId="0" borderId="81" xfId="65" applyNumberFormat="1" applyFont="1" applyFill="1" applyBorder="1" applyAlignment="1">
      <alignment vertical="center" shrinkToFit="1"/>
      <protection/>
    </xf>
    <xf numFmtId="182" fontId="80" fillId="0" borderId="46" xfId="65" applyNumberFormat="1" applyFont="1" applyFill="1" applyBorder="1" applyAlignment="1">
      <alignment vertical="center" shrinkToFit="1"/>
      <protection/>
    </xf>
    <xf numFmtId="182" fontId="80" fillId="0" borderId="21" xfId="66" applyNumberFormat="1" applyFont="1" applyFill="1" applyBorder="1" applyAlignment="1">
      <alignment vertical="center" shrinkToFit="1"/>
      <protection/>
    </xf>
    <xf numFmtId="182" fontId="80" fillId="0" borderId="35" xfId="66" applyNumberFormat="1" applyFont="1" applyFill="1" applyBorder="1" applyAlignment="1">
      <alignment vertical="center" shrinkToFit="1"/>
      <protection/>
    </xf>
    <xf numFmtId="182" fontId="76" fillId="45" borderId="51" xfId="65" applyNumberFormat="1" applyFont="1" applyFill="1" applyBorder="1" applyAlignment="1">
      <alignment horizontal="right" vertical="center"/>
      <protection/>
    </xf>
    <xf numFmtId="182" fontId="76" fillId="45" borderId="56" xfId="65" applyNumberFormat="1" applyFont="1" applyFill="1" applyBorder="1" applyAlignment="1">
      <alignment horizontal="right" vertical="center"/>
      <protection/>
    </xf>
    <xf numFmtId="182" fontId="76" fillId="45" borderId="62" xfId="65" applyNumberFormat="1" applyFont="1" applyFill="1" applyBorder="1" applyAlignment="1">
      <alignment horizontal="right" vertical="center"/>
      <protection/>
    </xf>
    <xf numFmtId="182" fontId="76" fillId="35" borderId="71" xfId="65" applyNumberFormat="1" applyFont="1" applyFill="1" applyBorder="1" applyAlignment="1">
      <alignment horizontal="right" vertical="center"/>
      <protection/>
    </xf>
    <xf numFmtId="0" fontId="6" fillId="33" borderId="0" xfId="0" applyFont="1" applyFill="1" applyAlignment="1">
      <alignment horizontal="center" vertical="center"/>
    </xf>
    <xf numFmtId="0" fontId="15" fillId="35" borderId="11" xfId="0" applyFont="1" applyFill="1" applyBorder="1" applyAlignment="1">
      <alignment horizontal="center" vertical="center"/>
    </xf>
    <xf numFmtId="0" fontId="15" fillId="33" borderId="25" xfId="0" applyFont="1" applyFill="1" applyBorder="1" applyAlignment="1">
      <alignment horizontal="center" vertical="center"/>
    </xf>
    <xf numFmtId="0" fontId="14" fillId="33" borderId="1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9" fillId="0" borderId="11" xfId="62" applyFont="1" applyBorder="1" applyAlignment="1" applyProtection="1">
      <alignment horizontal="center" vertical="center" shrinkToFit="1"/>
      <protection/>
    </xf>
    <xf numFmtId="38" fontId="9" fillId="0" borderId="20" xfId="51" applyFont="1" applyBorder="1" applyAlignment="1" applyProtection="1">
      <alignment vertical="center"/>
      <protection/>
    </xf>
    <xf numFmtId="0" fontId="9" fillId="0" borderId="20" xfId="62" applyFont="1" applyBorder="1" applyAlignment="1" applyProtection="1">
      <alignment vertical="center"/>
      <protection/>
    </xf>
    <xf numFmtId="0" fontId="9" fillId="0" borderId="10" xfId="62" applyFont="1" applyBorder="1" applyAlignment="1" applyProtection="1">
      <alignment vertical="center"/>
      <protection/>
    </xf>
    <xf numFmtId="38" fontId="9" fillId="0" borderId="12" xfId="51" applyFont="1" applyBorder="1" applyAlignment="1" applyProtection="1">
      <alignment vertical="center"/>
      <protection/>
    </xf>
    <xf numFmtId="0" fontId="20" fillId="33" borderId="19" xfId="0" applyFont="1" applyFill="1" applyBorder="1" applyAlignment="1">
      <alignment vertical="center" wrapText="1"/>
    </xf>
    <xf numFmtId="0" fontId="11" fillId="0" borderId="20" xfId="62" applyFont="1" applyBorder="1" applyAlignment="1" applyProtection="1">
      <alignment vertical="center"/>
      <protection/>
    </xf>
    <xf numFmtId="0" fontId="15" fillId="0" borderId="0" xfId="0" applyFont="1" applyBorder="1" applyAlignment="1">
      <alignment horizontal="center" vertical="center"/>
    </xf>
    <xf numFmtId="0" fontId="80" fillId="0" borderId="0" xfId="62" applyFont="1" applyProtection="1">
      <alignment vertical="center"/>
      <protection/>
    </xf>
    <xf numFmtId="0" fontId="83" fillId="0" borderId="0" xfId="62" applyFont="1" applyProtection="1">
      <alignment vertical="center"/>
      <protection/>
    </xf>
    <xf numFmtId="0" fontId="81" fillId="0" borderId="0" xfId="62" applyFont="1" applyProtection="1">
      <alignment vertical="center"/>
      <protection/>
    </xf>
    <xf numFmtId="0" fontId="84" fillId="0" borderId="0" xfId="62" applyFont="1" applyProtection="1">
      <alignment vertical="center"/>
      <protection/>
    </xf>
    <xf numFmtId="0" fontId="83" fillId="0" borderId="11" xfId="62" applyFont="1" applyFill="1" applyBorder="1" applyAlignment="1" applyProtection="1">
      <alignment horizontal="center" vertical="center"/>
      <protection/>
    </xf>
    <xf numFmtId="0" fontId="83" fillId="0" borderId="0" xfId="62" applyFont="1" applyFill="1" applyProtection="1">
      <alignment vertical="center"/>
      <protection/>
    </xf>
    <xf numFmtId="0" fontId="83" fillId="0" borderId="11" xfId="62" applyFont="1" applyBorder="1" applyAlignment="1" applyProtection="1">
      <alignment horizontal="center" vertical="center" shrinkToFit="1"/>
      <protection/>
    </xf>
    <xf numFmtId="0" fontId="83" fillId="0" borderId="20" xfId="62" applyFont="1" applyFill="1" applyBorder="1" applyAlignment="1" applyProtection="1">
      <alignment vertical="center"/>
      <protection/>
    </xf>
    <xf numFmtId="0" fontId="83" fillId="0" borderId="10" xfId="62" applyFont="1" applyFill="1" applyBorder="1" applyAlignment="1" applyProtection="1">
      <alignment vertical="center"/>
      <protection/>
    </xf>
    <xf numFmtId="0" fontId="83" fillId="0" borderId="19" xfId="62" applyFont="1" applyFill="1" applyBorder="1" applyAlignment="1" applyProtection="1">
      <alignment vertical="center" wrapText="1"/>
      <protection/>
    </xf>
    <xf numFmtId="0" fontId="83" fillId="0" borderId="19" xfId="62" applyFont="1" applyFill="1" applyBorder="1" applyAlignment="1" applyProtection="1">
      <alignment vertical="center"/>
      <protection/>
    </xf>
    <xf numFmtId="0" fontId="83" fillId="0" borderId="34" xfId="62" applyFont="1" applyFill="1" applyBorder="1" applyAlignment="1" applyProtection="1">
      <alignment vertical="center" wrapText="1"/>
      <protection/>
    </xf>
    <xf numFmtId="0" fontId="83" fillId="0" borderId="22" xfId="62" applyFont="1" applyBorder="1" applyProtection="1">
      <alignment vertical="center"/>
      <protection/>
    </xf>
    <xf numFmtId="38" fontId="85" fillId="0" borderId="19" xfId="51" applyFont="1" applyBorder="1" applyAlignment="1" applyProtection="1">
      <alignment vertical="center"/>
      <protection/>
    </xf>
    <xf numFmtId="0" fontId="83" fillId="0" borderId="19" xfId="62" applyFont="1" applyBorder="1" applyAlignment="1" applyProtection="1">
      <alignment vertical="center"/>
      <protection/>
    </xf>
    <xf numFmtId="38" fontId="83" fillId="0" borderId="19" xfId="51" applyFont="1" applyBorder="1" applyAlignment="1" applyProtection="1">
      <alignment vertical="center"/>
      <protection/>
    </xf>
    <xf numFmtId="0" fontId="83" fillId="0" borderId="34" xfId="62" applyFont="1" applyBorder="1" applyAlignment="1" applyProtection="1">
      <alignment vertical="center"/>
      <protection/>
    </xf>
    <xf numFmtId="38" fontId="83" fillId="0" borderId="20" xfId="51" applyFont="1" applyBorder="1" applyAlignment="1" applyProtection="1">
      <alignment vertical="center"/>
      <protection/>
    </xf>
    <xf numFmtId="0" fontId="83" fillId="0" borderId="20" xfId="62" applyFont="1" applyBorder="1" applyAlignment="1" applyProtection="1">
      <alignment vertical="center"/>
      <protection/>
    </xf>
    <xf numFmtId="0" fontId="83" fillId="0" borderId="10" xfId="62" applyFont="1" applyBorder="1" applyAlignment="1" applyProtection="1">
      <alignment vertical="center"/>
      <protection/>
    </xf>
    <xf numFmtId="0" fontId="83" fillId="0" borderId="12" xfId="62" applyFont="1" applyFill="1" applyBorder="1" applyAlignment="1" applyProtection="1">
      <alignment vertical="center"/>
      <protection/>
    </xf>
    <xf numFmtId="0" fontId="83" fillId="0" borderId="19" xfId="62" applyFont="1" applyBorder="1" applyAlignment="1" applyProtection="1">
      <alignment vertical="center" wrapText="1"/>
      <protection/>
    </xf>
    <xf numFmtId="0" fontId="83" fillId="0" borderId="34" xfId="62" applyFont="1" applyBorder="1" applyAlignment="1" applyProtection="1">
      <alignment vertical="center" wrapText="1"/>
      <protection/>
    </xf>
    <xf numFmtId="38" fontId="83" fillId="0" borderId="22" xfId="51" applyFont="1" applyBorder="1" applyAlignment="1" applyProtection="1">
      <alignment vertical="center" wrapText="1"/>
      <protection/>
    </xf>
    <xf numFmtId="38" fontId="83" fillId="34" borderId="22" xfId="51" applyNumberFormat="1" applyFont="1" applyFill="1" applyBorder="1" applyAlignment="1" applyProtection="1">
      <alignment vertical="center" wrapText="1"/>
      <protection locked="0"/>
    </xf>
    <xf numFmtId="38" fontId="83" fillId="34" borderId="19" xfId="62" applyNumberFormat="1" applyFont="1" applyFill="1" applyBorder="1" applyAlignment="1" applyProtection="1">
      <alignment vertical="center" wrapText="1"/>
      <protection locked="0"/>
    </xf>
    <xf numFmtId="38" fontId="83" fillId="34" borderId="34" xfId="62" applyNumberFormat="1" applyFont="1" applyFill="1" applyBorder="1" applyAlignment="1" applyProtection="1">
      <alignment vertical="center" wrapText="1"/>
      <protection locked="0"/>
    </xf>
    <xf numFmtId="38" fontId="83" fillId="0" borderId="22" xfId="51" applyFont="1" applyBorder="1" applyAlignment="1" applyProtection="1">
      <alignment vertical="center"/>
      <protection/>
    </xf>
    <xf numFmtId="38" fontId="11" fillId="0" borderId="20" xfId="51" applyFont="1" applyBorder="1" applyAlignment="1" applyProtection="1">
      <alignment vertical="center"/>
      <protection/>
    </xf>
    <xf numFmtId="0" fontId="83" fillId="0" borderId="22" xfId="62" applyFont="1" applyBorder="1" applyAlignment="1" applyProtection="1">
      <alignment vertical="center"/>
      <protection/>
    </xf>
    <xf numFmtId="0" fontId="83" fillId="0" borderId="12" xfId="62" applyFont="1" applyBorder="1" applyAlignment="1" applyProtection="1">
      <alignment vertical="center"/>
      <protection/>
    </xf>
    <xf numFmtId="0" fontId="83" fillId="0" borderId="20" xfId="62" applyFont="1" applyBorder="1" applyAlignment="1" applyProtection="1">
      <alignment horizontal="center" vertical="center"/>
      <protection/>
    </xf>
    <xf numFmtId="0" fontId="83" fillId="0" borderId="20" xfId="62" applyFont="1" applyBorder="1" applyProtection="1">
      <alignment vertical="center"/>
      <protection/>
    </xf>
    <xf numFmtId="0" fontId="83" fillId="0" borderId="10" xfId="62" applyFont="1" applyBorder="1" applyProtection="1">
      <alignment vertical="center"/>
      <protection/>
    </xf>
    <xf numFmtId="0" fontId="83" fillId="0" borderId="0" xfId="62" applyFont="1" applyBorder="1" applyAlignment="1" applyProtection="1">
      <alignment horizontal="center" vertical="center"/>
      <protection/>
    </xf>
    <xf numFmtId="0" fontId="83" fillId="0" borderId="0" xfId="62" applyFont="1" applyBorder="1" applyProtection="1">
      <alignment vertical="center"/>
      <protection/>
    </xf>
    <xf numFmtId="0" fontId="83" fillId="0" borderId="24" xfId="62" applyFont="1" applyBorder="1" applyProtection="1">
      <alignment vertical="center"/>
      <protection/>
    </xf>
    <xf numFmtId="0" fontId="4"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0" fontId="15" fillId="0" borderId="0" xfId="0" applyFont="1" applyBorder="1" applyAlignment="1">
      <alignment vertical="center"/>
    </xf>
    <xf numFmtId="0" fontId="4" fillId="0" borderId="0" xfId="0" applyFont="1" applyBorder="1" applyAlignment="1">
      <alignment vertical="center"/>
    </xf>
    <xf numFmtId="0" fontId="15" fillId="0" borderId="0" xfId="0" applyFont="1" applyBorder="1" applyAlignment="1">
      <alignment vertical="center" textRotation="255" wrapText="1" readingOrder="1"/>
    </xf>
    <xf numFmtId="0" fontId="15" fillId="0" borderId="0" xfId="0" applyFont="1" applyAlignment="1">
      <alignment vertical="center" textRotation="255" readingOrder="1"/>
    </xf>
    <xf numFmtId="0" fontId="15" fillId="0" borderId="19" xfId="0" applyFont="1" applyBorder="1" applyAlignment="1">
      <alignment vertical="center" textRotation="255" wrapText="1" readingOrder="1"/>
    </xf>
    <xf numFmtId="176" fontId="15" fillId="0" borderId="19" xfId="0" applyNumberFormat="1" applyFont="1" applyBorder="1" applyAlignment="1">
      <alignment vertical="center" textRotation="255" readingOrder="1"/>
    </xf>
    <xf numFmtId="0" fontId="15" fillId="0" borderId="0" xfId="0" applyFont="1" applyAlignment="1">
      <alignment vertical="top" wrapText="1"/>
    </xf>
    <xf numFmtId="0" fontId="77" fillId="45" borderId="0" xfId="65" applyFont="1" applyFill="1" applyBorder="1" applyAlignment="1">
      <alignment vertical="center"/>
      <protection/>
    </xf>
    <xf numFmtId="0" fontId="15" fillId="0" borderId="23" xfId="0" applyFont="1" applyBorder="1" applyAlignment="1">
      <alignment vertical="center"/>
    </xf>
    <xf numFmtId="0" fontId="82" fillId="0" borderId="25" xfId="0" applyFont="1" applyFill="1" applyBorder="1" applyAlignment="1">
      <alignment horizontal="distributed" vertical="center" wrapText="1"/>
    </xf>
    <xf numFmtId="0" fontId="82" fillId="0" borderId="32" xfId="0" applyFont="1" applyBorder="1" applyAlignment="1">
      <alignment horizontal="distributed" vertical="center" wrapText="1"/>
    </xf>
    <xf numFmtId="0" fontId="81" fillId="45" borderId="0" xfId="0" applyFont="1" applyFill="1" applyBorder="1" applyAlignment="1">
      <alignment vertical="center" wrapText="1"/>
    </xf>
    <xf numFmtId="0" fontId="82" fillId="0" borderId="0" xfId="0" applyFont="1" applyAlignment="1">
      <alignment vertical="center" wrapText="1"/>
    </xf>
    <xf numFmtId="0" fontId="86" fillId="45" borderId="0" xfId="65" applyFont="1" applyFill="1" applyBorder="1" applyAlignment="1">
      <alignment horizontal="center" vertical="center"/>
      <protection/>
    </xf>
    <xf numFmtId="0" fontId="79" fillId="45" borderId="0" xfId="65" applyFont="1" applyFill="1" applyBorder="1" applyAlignment="1">
      <alignment horizontal="center" vertical="center"/>
      <protection/>
    </xf>
    <xf numFmtId="0" fontId="79" fillId="45" borderId="20" xfId="65" applyFont="1" applyFill="1" applyBorder="1" applyAlignment="1">
      <alignment vertical="center" wrapText="1"/>
      <protection/>
    </xf>
    <xf numFmtId="0" fontId="79" fillId="45" borderId="10" xfId="65" applyFont="1" applyFill="1" applyBorder="1" applyAlignment="1">
      <alignment vertical="center" wrapText="1"/>
      <protection/>
    </xf>
    <xf numFmtId="0" fontId="79" fillId="0" borderId="20" xfId="65" applyFont="1" applyFill="1" applyBorder="1" applyAlignment="1">
      <alignment vertical="center" wrapText="1"/>
      <protection/>
    </xf>
    <xf numFmtId="0" fontId="79" fillId="0" borderId="10" xfId="65" applyFont="1" applyFill="1" applyBorder="1" applyAlignment="1">
      <alignment vertical="center" wrapText="1"/>
      <protection/>
    </xf>
    <xf numFmtId="0" fontId="76" fillId="45" borderId="25" xfId="65" applyFont="1" applyFill="1" applyBorder="1" applyAlignment="1">
      <alignment horizontal="center" vertical="center" shrinkToFit="1"/>
      <protection/>
    </xf>
    <xf numFmtId="0" fontId="76" fillId="45" borderId="32" xfId="65" applyFont="1" applyFill="1" applyBorder="1" applyAlignment="1">
      <alignment horizontal="center" vertical="center" shrinkToFit="1"/>
      <protection/>
    </xf>
    <xf numFmtId="0" fontId="76" fillId="45" borderId="25" xfId="65" applyFont="1" applyFill="1" applyBorder="1" applyAlignment="1">
      <alignment horizontal="distributed" vertical="center" shrinkToFit="1"/>
      <protection/>
    </xf>
    <xf numFmtId="0" fontId="76" fillId="45" borderId="32" xfId="65" applyFont="1" applyFill="1" applyBorder="1" applyAlignment="1">
      <alignment horizontal="distributed" vertical="center" shrinkToFit="1"/>
      <protection/>
    </xf>
    <xf numFmtId="0" fontId="80" fillId="45" borderId="0" xfId="0" applyFont="1" applyFill="1" applyBorder="1" applyAlignment="1">
      <alignment horizontal="left" vertical="center" wrapText="1"/>
    </xf>
    <xf numFmtId="182" fontId="76" fillId="0" borderId="82" xfId="65" applyNumberFormat="1" applyFont="1" applyFill="1" applyBorder="1" applyAlignment="1">
      <alignment horizontal="center" vertical="center"/>
      <protection/>
    </xf>
    <xf numFmtId="0" fontId="82" fillId="0" borderId="20" xfId="0" applyFont="1" applyFill="1" applyBorder="1" applyAlignment="1">
      <alignment horizontal="center" vertical="center"/>
    </xf>
    <xf numFmtId="182" fontId="76" fillId="0" borderId="34" xfId="65" applyNumberFormat="1" applyFont="1" applyFill="1" applyBorder="1" applyAlignment="1">
      <alignment horizontal="distributed" vertical="center" wrapText="1" shrinkToFit="1"/>
      <protection/>
    </xf>
    <xf numFmtId="0" fontId="82" fillId="0" borderId="24" xfId="0" applyFont="1" applyFill="1" applyBorder="1" applyAlignment="1">
      <alignment vertical="center"/>
    </xf>
    <xf numFmtId="0" fontId="76" fillId="45" borderId="22" xfId="65" applyFont="1" applyFill="1" applyBorder="1" applyAlignment="1">
      <alignment horizontal="distributed" vertical="center" shrinkToFit="1"/>
      <protection/>
    </xf>
    <xf numFmtId="0" fontId="76" fillId="45" borderId="23" xfId="65" applyFont="1" applyFill="1" applyBorder="1" applyAlignment="1">
      <alignment horizontal="distributed" vertical="center" shrinkToFit="1"/>
      <protection/>
    </xf>
    <xf numFmtId="182" fontId="76" fillId="45" borderId="80" xfId="65" applyNumberFormat="1" applyFont="1" applyFill="1" applyBorder="1" applyAlignment="1">
      <alignment horizontal="distributed" vertical="center" shrinkToFit="1"/>
      <protection/>
    </xf>
    <xf numFmtId="182" fontId="76" fillId="45" borderId="86" xfId="65" applyNumberFormat="1" applyFont="1" applyFill="1" applyBorder="1" applyAlignment="1">
      <alignment horizontal="distributed" vertical="center" shrinkToFit="1"/>
      <protection/>
    </xf>
    <xf numFmtId="182" fontId="76" fillId="45" borderId="87" xfId="65" applyNumberFormat="1" applyFont="1" applyFill="1" applyBorder="1" applyAlignment="1">
      <alignment horizontal="distributed" vertical="center" shrinkToFit="1"/>
      <protection/>
    </xf>
    <xf numFmtId="182" fontId="76" fillId="45" borderId="88" xfId="65" applyNumberFormat="1" applyFont="1" applyFill="1" applyBorder="1" applyAlignment="1">
      <alignment horizontal="distributed" vertical="center" shrinkToFit="1"/>
      <protection/>
    </xf>
    <xf numFmtId="182" fontId="76" fillId="45" borderId="84" xfId="65" applyNumberFormat="1" applyFont="1" applyFill="1" applyBorder="1" applyAlignment="1">
      <alignment horizontal="distributed" vertical="center" wrapText="1" shrinkToFit="1"/>
      <protection/>
    </xf>
    <xf numFmtId="182" fontId="76" fillId="45" borderId="85" xfId="65" applyNumberFormat="1" applyFont="1" applyFill="1" applyBorder="1" applyAlignment="1">
      <alignment horizontal="distributed" vertical="center" shrinkToFit="1"/>
      <protection/>
    </xf>
    <xf numFmtId="0" fontId="87" fillId="35" borderId="89" xfId="65" applyFont="1" applyFill="1" applyBorder="1" applyAlignment="1">
      <alignment horizontal="center" vertical="center"/>
      <protection/>
    </xf>
    <xf numFmtId="0" fontId="87" fillId="35" borderId="74" xfId="65" applyFont="1" applyFill="1" applyBorder="1" applyAlignment="1">
      <alignment horizontal="center" vertical="center"/>
      <protection/>
    </xf>
    <xf numFmtId="0" fontId="87" fillId="35" borderId="73" xfId="65" applyFont="1" applyFill="1" applyBorder="1" applyAlignment="1">
      <alignment horizontal="center" vertical="center"/>
      <protection/>
    </xf>
    <xf numFmtId="0" fontId="83" fillId="0" borderId="12" xfId="62" applyFont="1" applyFill="1" applyBorder="1" applyAlignment="1" applyProtection="1">
      <alignment horizontal="center" vertical="center"/>
      <protection/>
    </xf>
    <xf numFmtId="0" fontId="83" fillId="0" borderId="20" xfId="62" applyFont="1" applyFill="1" applyBorder="1" applyAlignment="1" applyProtection="1">
      <alignment horizontal="center" vertical="center"/>
      <protection/>
    </xf>
    <xf numFmtId="0" fontId="83" fillId="0" borderId="10" xfId="62" applyFont="1" applyFill="1" applyBorder="1" applyAlignment="1" applyProtection="1">
      <alignment horizontal="center" vertical="center"/>
      <protection/>
    </xf>
    <xf numFmtId="0" fontId="83" fillId="0" borderId="12" xfId="62" applyFont="1" applyFill="1" applyBorder="1" applyAlignment="1" applyProtection="1">
      <alignment horizontal="center" vertical="center" wrapText="1"/>
      <protection/>
    </xf>
    <xf numFmtId="0" fontId="83" fillId="0" borderId="20" xfId="62" applyFont="1" applyBorder="1" applyAlignment="1" applyProtection="1">
      <alignment horizontal="center" vertical="center" wrapText="1"/>
      <protection/>
    </xf>
    <xf numFmtId="0" fontId="83" fillId="0" borderId="10" xfId="62" applyFont="1" applyBorder="1" applyAlignment="1" applyProtection="1">
      <alignment horizontal="center" vertical="center" wrapText="1"/>
      <protection/>
    </xf>
    <xf numFmtId="0" fontId="83" fillId="0" borderId="12" xfId="62" applyFont="1" applyBorder="1" applyAlignment="1" applyProtection="1">
      <alignment horizontal="center" vertical="center" wrapText="1"/>
      <protection/>
    </xf>
    <xf numFmtId="0" fontId="83" fillId="0" borderId="12" xfId="62" applyFont="1" applyFill="1" applyBorder="1" applyAlignment="1" applyProtection="1">
      <alignment vertical="center" wrapText="1"/>
      <protection locked="0"/>
    </xf>
    <xf numFmtId="0" fontId="83" fillId="0" borderId="20" xfId="62" applyFont="1" applyFill="1" applyBorder="1" applyAlignment="1" applyProtection="1">
      <alignment vertical="center" wrapText="1"/>
      <protection locked="0"/>
    </xf>
    <xf numFmtId="0" fontId="83" fillId="0" borderId="10" xfId="62" applyFont="1" applyFill="1" applyBorder="1" applyAlignment="1" applyProtection="1">
      <alignment vertical="center" wrapText="1"/>
      <protection locked="0"/>
    </xf>
    <xf numFmtId="0" fontId="83" fillId="0" borderId="22" xfId="62" applyFont="1" applyBorder="1" applyAlignment="1" applyProtection="1">
      <alignment horizontal="center" vertical="center" wrapText="1"/>
      <protection/>
    </xf>
    <xf numFmtId="0" fontId="83" fillId="0" borderId="19" xfId="62" applyFont="1" applyBorder="1" applyAlignment="1" applyProtection="1">
      <alignment horizontal="center" vertical="center" wrapText="1"/>
      <protection/>
    </xf>
    <xf numFmtId="0" fontId="83" fillId="0" borderId="34" xfId="62" applyFont="1" applyBorder="1" applyAlignment="1" applyProtection="1">
      <alignment horizontal="center" vertical="center" wrapText="1"/>
      <protection/>
    </xf>
    <xf numFmtId="0" fontId="83" fillId="0" borderId="23" xfId="62" applyFont="1" applyBorder="1" applyAlignment="1" applyProtection="1">
      <alignment horizontal="center" vertical="center" wrapText="1"/>
      <protection/>
    </xf>
    <xf numFmtId="0" fontId="83" fillId="0" borderId="0" xfId="62" applyFont="1" applyBorder="1" applyAlignment="1" applyProtection="1">
      <alignment horizontal="center" vertical="center" wrapText="1"/>
      <protection/>
    </xf>
    <xf numFmtId="0" fontId="83" fillId="0" borderId="24" xfId="62" applyFont="1" applyBorder="1" applyAlignment="1" applyProtection="1">
      <alignment horizontal="center" vertical="center" wrapText="1"/>
      <protection/>
    </xf>
    <xf numFmtId="0" fontId="83" fillId="0" borderId="33" xfId="62" applyFont="1" applyBorder="1" applyAlignment="1" applyProtection="1">
      <alignment horizontal="center" vertical="center" wrapText="1"/>
      <protection/>
    </xf>
    <xf numFmtId="0" fontId="83" fillId="0" borderId="37" xfId="62" applyFont="1" applyBorder="1" applyAlignment="1" applyProtection="1">
      <alignment horizontal="center" vertical="center" wrapText="1"/>
      <protection/>
    </xf>
    <xf numFmtId="0" fontId="83" fillId="0" borderId="35" xfId="62" applyFont="1" applyBorder="1" applyAlignment="1" applyProtection="1">
      <alignment horizontal="center" vertical="center" wrapText="1"/>
      <protection/>
    </xf>
    <xf numFmtId="0" fontId="83" fillId="0" borderId="12" xfId="62" applyFont="1" applyBorder="1" applyAlignment="1" applyProtection="1">
      <alignment vertical="center" shrinkToFit="1"/>
      <protection/>
    </xf>
    <xf numFmtId="0" fontId="57" fillId="0" borderId="20" xfId="62" applyFont="1" applyBorder="1" applyAlignment="1" applyProtection="1">
      <alignment vertical="center" shrinkToFit="1"/>
      <protection/>
    </xf>
    <xf numFmtId="0" fontId="57" fillId="0" borderId="10" xfId="62" applyFont="1" applyBorder="1" applyAlignment="1" applyProtection="1">
      <alignment vertical="center" shrinkToFit="1"/>
      <protection/>
    </xf>
    <xf numFmtId="0" fontId="83" fillId="34" borderId="12" xfId="62" applyFont="1" applyFill="1" applyBorder="1" applyAlignment="1" applyProtection="1">
      <alignment vertical="center" wrapText="1"/>
      <protection locked="0"/>
    </xf>
    <xf numFmtId="0" fontId="83" fillId="34" borderId="20" xfId="62" applyFont="1" applyFill="1" applyBorder="1" applyAlignment="1" applyProtection="1">
      <alignment vertical="center" wrapText="1"/>
      <protection locked="0"/>
    </xf>
    <xf numFmtId="0" fontId="83" fillId="34" borderId="10" xfId="62" applyFont="1" applyFill="1" applyBorder="1" applyAlignment="1" applyProtection="1">
      <alignment vertical="center" wrapText="1"/>
      <protection locked="0"/>
    </xf>
    <xf numFmtId="0" fontId="9" fillId="0" borderId="12" xfId="62" applyFont="1" applyBorder="1" applyAlignment="1" applyProtection="1">
      <alignment vertical="center" shrinkToFit="1"/>
      <protection/>
    </xf>
    <xf numFmtId="0" fontId="7" fillId="0" borderId="20" xfId="62" applyFont="1" applyBorder="1" applyAlignment="1" applyProtection="1">
      <alignment vertical="center" shrinkToFit="1"/>
      <protection/>
    </xf>
    <xf numFmtId="0" fontId="7" fillId="0" borderId="10" xfId="62" applyFont="1" applyBorder="1" applyAlignment="1" applyProtection="1">
      <alignment vertical="center" shrinkToFit="1"/>
      <protection/>
    </xf>
    <xf numFmtId="0" fontId="9" fillId="34" borderId="12" xfId="62" applyFont="1" applyFill="1" applyBorder="1" applyAlignment="1" applyProtection="1">
      <alignment vertical="center" wrapText="1"/>
      <protection locked="0"/>
    </xf>
    <xf numFmtId="0" fontId="9" fillId="34" borderId="20" xfId="62" applyFont="1" applyFill="1" applyBorder="1" applyAlignment="1" applyProtection="1">
      <alignment vertical="center" wrapText="1"/>
      <protection locked="0"/>
    </xf>
    <xf numFmtId="0" fontId="9" fillId="34" borderId="10" xfId="62" applyFont="1" applyFill="1" applyBorder="1" applyAlignment="1" applyProtection="1">
      <alignment vertical="center" wrapText="1"/>
      <protection locked="0"/>
    </xf>
    <xf numFmtId="0" fontId="9" fillId="0" borderId="20" xfId="62" applyFont="1" applyBorder="1" applyAlignment="1" applyProtection="1">
      <alignment vertical="center" shrinkToFit="1"/>
      <protection/>
    </xf>
    <xf numFmtId="0" fontId="9" fillId="0" borderId="10" xfId="62" applyFont="1" applyBorder="1" applyAlignment="1" applyProtection="1">
      <alignment vertical="center" shrinkToFit="1"/>
      <protection/>
    </xf>
    <xf numFmtId="0" fontId="11" fillId="0" borderId="22" xfId="62" applyFont="1" applyBorder="1" applyAlignment="1" applyProtection="1">
      <alignment horizontal="center" vertical="center" wrapText="1"/>
      <protection/>
    </xf>
    <xf numFmtId="0" fontId="11" fillId="0" borderId="19" xfId="62" applyFont="1" applyBorder="1" applyAlignment="1" applyProtection="1">
      <alignment horizontal="center" vertical="center" wrapText="1"/>
      <protection/>
    </xf>
    <xf numFmtId="0" fontId="11" fillId="0" borderId="34" xfId="62" applyFont="1" applyBorder="1" applyAlignment="1" applyProtection="1">
      <alignment horizontal="center" vertical="center" wrapText="1"/>
      <protection/>
    </xf>
    <xf numFmtId="0" fontId="11" fillId="0" borderId="23" xfId="62" applyFont="1" applyBorder="1" applyAlignment="1" applyProtection="1">
      <alignment horizontal="center" vertical="center" wrapText="1"/>
      <protection/>
    </xf>
    <xf numFmtId="0" fontId="11" fillId="0" borderId="0" xfId="62" applyFont="1" applyBorder="1" applyAlignment="1" applyProtection="1">
      <alignment horizontal="center" vertical="center" wrapText="1"/>
      <protection/>
    </xf>
    <xf numFmtId="0" fontId="11" fillId="0" borderId="24" xfId="62" applyFont="1" applyBorder="1" applyAlignment="1" applyProtection="1">
      <alignment horizontal="center" vertical="center" wrapText="1"/>
      <protection/>
    </xf>
    <xf numFmtId="0" fontId="11" fillId="0" borderId="33" xfId="62" applyFont="1" applyBorder="1" applyAlignment="1" applyProtection="1">
      <alignment horizontal="center" vertical="center" wrapText="1"/>
      <protection/>
    </xf>
    <xf numFmtId="0" fontId="11" fillId="0" borderId="37" xfId="62" applyFont="1" applyBorder="1" applyAlignment="1" applyProtection="1">
      <alignment horizontal="center" vertical="center" wrapText="1"/>
      <protection/>
    </xf>
    <xf numFmtId="0" fontId="11" fillId="0" borderId="35" xfId="62" applyFont="1" applyBorder="1" applyAlignment="1" applyProtection="1">
      <alignment horizontal="center" vertical="center" wrapText="1"/>
      <protection/>
    </xf>
    <xf numFmtId="0" fontId="83" fillId="0" borderId="20" xfId="62" applyFont="1" applyBorder="1" applyAlignment="1" applyProtection="1">
      <alignment vertical="center" shrinkToFit="1"/>
      <protection/>
    </xf>
    <xf numFmtId="0" fontId="83" fillId="0" borderId="10" xfId="62" applyFont="1" applyBorder="1" applyAlignment="1" applyProtection="1">
      <alignment vertical="center" shrinkToFit="1"/>
      <protection/>
    </xf>
    <xf numFmtId="0" fontId="83" fillId="0" borderId="11" xfId="62" applyFont="1" applyBorder="1" applyAlignment="1" applyProtection="1">
      <alignment horizontal="left" vertical="center" wrapText="1"/>
      <protection/>
    </xf>
    <xf numFmtId="0" fontId="83" fillId="35" borderId="11" xfId="62" applyFont="1" applyFill="1" applyBorder="1" applyAlignment="1" applyProtection="1">
      <alignment horizontal="right" vertical="center" wrapText="1"/>
      <protection/>
    </xf>
    <xf numFmtId="0" fontId="83" fillId="0" borderId="0" xfId="62" applyFont="1" applyAlignment="1" applyProtection="1">
      <alignment horizontal="center" vertical="center" wrapText="1"/>
      <protection/>
    </xf>
    <xf numFmtId="0" fontId="83" fillId="0" borderId="12" xfId="62" applyFont="1" applyBorder="1" applyAlignment="1" applyProtection="1">
      <alignment vertical="center" wrapText="1"/>
      <protection/>
    </xf>
    <xf numFmtId="0" fontId="83" fillId="0" borderId="20" xfId="62" applyFont="1" applyBorder="1" applyAlignment="1" applyProtection="1">
      <alignment vertical="center" wrapText="1"/>
      <protection/>
    </xf>
    <xf numFmtId="0" fontId="83" fillId="0" borderId="10" xfId="62" applyFont="1" applyBorder="1" applyAlignment="1" applyProtection="1">
      <alignment vertical="center" wrapText="1"/>
      <protection/>
    </xf>
    <xf numFmtId="0" fontId="83" fillId="34" borderId="19" xfId="62" applyFont="1" applyFill="1" applyBorder="1" applyAlignment="1" applyProtection="1">
      <alignment vertical="center" wrapText="1"/>
      <protection locked="0"/>
    </xf>
    <xf numFmtId="0" fontId="83" fillId="34" borderId="34" xfId="62" applyFont="1" applyFill="1" applyBorder="1" applyAlignment="1" applyProtection="1">
      <alignment vertical="center" wrapText="1"/>
      <protection locked="0"/>
    </xf>
    <xf numFmtId="40" fontId="83" fillId="35" borderId="12" xfId="51" applyNumberFormat="1" applyFont="1" applyFill="1" applyBorder="1" applyAlignment="1" applyProtection="1">
      <alignment vertical="center" wrapText="1"/>
      <protection/>
    </xf>
    <xf numFmtId="40" fontId="83" fillId="35" borderId="20" xfId="51" applyNumberFormat="1" applyFont="1" applyFill="1" applyBorder="1" applyAlignment="1" applyProtection="1">
      <alignment vertical="center" wrapText="1"/>
      <protection/>
    </xf>
    <xf numFmtId="40" fontId="83" fillId="35" borderId="10" xfId="51" applyNumberFormat="1" applyFont="1" applyFill="1" applyBorder="1" applyAlignment="1" applyProtection="1">
      <alignment vertical="center" wrapText="1"/>
      <protection/>
    </xf>
    <xf numFmtId="0" fontId="83" fillId="34" borderId="12" xfId="62" applyFont="1" applyFill="1" applyBorder="1" applyAlignment="1" applyProtection="1">
      <alignment vertical="center" shrinkToFit="1"/>
      <protection locked="0"/>
    </xf>
    <xf numFmtId="0" fontId="83" fillId="34" borderId="20" xfId="62" applyFont="1" applyFill="1" applyBorder="1" applyAlignment="1" applyProtection="1">
      <alignment vertical="center" shrinkToFit="1"/>
      <protection locked="0"/>
    </xf>
    <xf numFmtId="0" fontId="83" fillId="34" borderId="10" xfId="62" applyFont="1" applyFill="1" applyBorder="1" applyAlignment="1" applyProtection="1">
      <alignment vertical="center" shrinkToFit="1"/>
      <protection locked="0"/>
    </xf>
    <xf numFmtId="0" fontId="83" fillId="34" borderId="0" xfId="62" applyFont="1" applyFill="1" applyBorder="1" applyAlignment="1" applyProtection="1">
      <alignment vertical="center" wrapText="1"/>
      <protection locked="0"/>
    </xf>
    <xf numFmtId="0" fontId="83" fillId="34" borderId="24" xfId="62" applyFont="1" applyFill="1" applyBorder="1" applyAlignment="1" applyProtection="1">
      <alignment vertical="center" wrapText="1"/>
      <protection locked="0"/>
    </xf>
    <xf numFmtId="0" fontId="85" fillId="0" borderId="22" xfId="62" applyFont="1" applyBorder="1" applyAlignment="1" applyProtection="1">
      <alignment vertical="center" wrapText="1"/>
      <protection/>
    </xf>
    <xf numFmtId="0" fontId="85" fillId="0" borderId="19" xfId="62" applyFont="1" applyBorder="1" applyAlignment="1" applyProtection="1">
      <alignment vertical="center" wrapText="1"/>
      <protection/>
    </xf>
    <xf numFmtId="0" fontId="85" fillId="0" borderId="34" xfId="62" applyFont="1" applyBorder="1" applyAlignment="1" applyProtection="1">
      <alignment vertical="center" wrapText="1"/>
      <protection/>
    </xf>
    <xf numFmtId="0" fontId="85" fillId="0" borderId="33" xfId="62" applyFont="1" applyBorder="1" applyAlignment="1" applyProtection="1">
      <alignment vertical="center" wrapText="1"/>
      <protection/>
    </xf>
    <xf numFmtId="0" fontId="85" fillId="0" borderId="37" xfId="62" applyFont="1" applyBorder="1" applyAlignment="1" applyProtection="1">
      <alignment vertical="center" wrapText="1"/>
      <protection/>
    </xf>
    <xf numFmtId="0" fontId="85" fillId="0" borderId="35" xfId="62" applyFont="1" applyBorder="1" applyAlignment="1" applyProtection="1">
      <alignment vertical="center" wrapText="1"/>
      <protection/>
    </xf>
    <xf numFmtId="0" fontId="83" fillId="0" borderId="22" xfId="62" applyFont="1" applyBorder="1" applyAlignment="1" applyProtection="1">
      <alignment vertical="center" wrapText="1"/>
      <protection/>
    </xf>
    <xf numFmtId="0" fontId="83" fillId="0" borderId="19" xfId="62" applyFont="1" applyBorder="1" applyAlignment="1" applyProtection="1">
      <alignment vertical="center" wrapText="1"/>
      <protection/>
    </xf>
    <xf numFmtId="0" fontId="83" fillId="0" borderId="23" xfId="62" applyFont="1" applyBorder="1" applyAlignment="1" applyProtection="1">
      <alignment vertical="center" wrapText="1"/>
      <protection/>
    </xf>
    <xf numFmtId="0" fontId="83" fillId="0" borderId="0" xfId="62" applyFont="1" applyAlignment="1" applyProtection="1">
      <alignment vertical="center" wrapText="1"/>
      <protection/>
    </xf>
    <xf numFmtId="0" fontId="83" fillId="0" borderId="33" xfId="62" applyFont="1" applyBorder="1" applyAlignment="1" applyProtection="1">
      <alignment vertical="center" wrapText="1"/>
      <protection/>
    </xf>
    <xf numFmtId="0" fontId="83" fillId="0" borderId="37" xfId="62" applyFont="1" applyBorder="1" applyAlignment="1" applyProtection="1">
      <alignment vertical="center" wrapText="1"/>
      <protection/>
    </xf>
    <xf numFmtId="38" fontId="83" fillId="34" borderId="22" xfId="51" applyNumberFormat="1" applyFont="1" applyFill="1" applyBorder="1" applyAlignment="1" applyProtection="1">
      <alignment vertical="center" wrapText="1"/>
      <protection locked="0"/>
    </xf>
    <xf numFmtId="38" fontId="83" fillId="34" borderId="19" xfId="62" applyNumberFormat="1" applyFont="1" applyFill="1" applyBorder="1" applyAlignment="1" applyProtection="1">
      <alignment vertical="center" wrapText="1"/>
      <protection locked="0"/>
    </xf>
    <xf numFmtId="38" fontId="83" fillId="34" borderId="34" xfId="62" applyNumberFormat="1" applyFont="1" applyFill="1" applyBorder="1" applyAlignment="1" applyProtection="1">
      <alignment vertical="center" wrapText="1"/>
      <protection locked="0"/>
    </xf>
    <xf numFmtId="0" fontId="83" fillId="0" borderId="34" xfId="62" applyFont="1" applyBorder="1" applyAlignment="1" applyProtection="1">
      <alignment vertical="center" wrapText="1"/>
      <protection/>
    </xf>
    <xf numFmtId="0" fontId="83" fillId="0" borderId="35" xfId="62" applyFont="1" applyBorder="1" applyAlignment="1" applyProtection="1">
      <alignment vertical="center" wrapText="1"/>
      <protection/>
    </xf>
    <xf numFmtId="40" fontId="83" fillId="34" borderId="22" xfId="51" applyNumberFormat="1" applyFont="1" applyFill="1" applyBorder="1" applyAlignment="1" applyProtection="1">
      <alignment vertical="center" wrapText="1"/>
      <protection locked="0"/>
    </xf>
    <xf numFmtId="40" fontId="83" fillId="34" borderId="19" xfId="62" applyNumberFormat="1" applyFont="1" applyFill="1" applyBorder="1" applyAlignment="1" applyProtection="1">
      <alignment vertical="center" wrapText="1"/>
      <protection locked="0"/>
    </xf>
    <xf numFmtId="40" fontId="83" fillId="34" borderId="34" xfId="62" applyNumberFormat="1" applyFont="1" applyFill="1" applyBorder="1" applyAlignment="1" applyProtection="1">
      <alignment vertical="center" wrapText="1"/>
      <protection locked="0"/>
    </xf>
    <xf numFmtId="40" fontId="9" fillId="35" borderId="22" xfId="51" applyNumberFormat="1" applyFont="1" applyFill="1" applyBorder="1" applyAlignment="1" applyProtection="1">
      <alignment vertical="center" wrapText="1"/>
      <protection/>
    </xf>
    <xf numFmtId="40" fontId="9" fillId="35" borderId="19" xfId="62" applyNumberFormat="1" applyFont="1" applyFill="1" applyBorder="1" applyAlignment="1" applyProtection="1">
      <alignment vertical="center" wrapText="1"/>
      <protection/>
    </xf>
    <xf numFmtId="40" fontId="88" fillId="35" borderId="22" xfId="51" applyNumberFormat="1" applyFont="1" applyFill="1" applyBorder="1" applyAlignment="1" applyProtection="1">
      <alignment vertical="center" wrapText="1"/>
      <protection/>
    </xf>
    <xf numFmtId="40" fontId="88" fillId="35" borderId="19" xfId="62" applyNumberFormat="1" applyFont="1" applyFill="1" applyBorder="1" applyAlignment="1" applyProtection="1">
      <alignment vertical="center" wrapText="1"/>
      <protection/>
    </xf>
    <xf numFmtId="0" fontId="85" fillId="0" borderId="12" xfId="62" applyFont="1" applyBorder="1" applyAlignment="1" applyProtection="1">
      <alignment vertical="center" wrapText="1"/>
      <protection/>
    </xf>
    <xf numFmtId="0" fontId="85" fillId="0" borderId="20" xfId="62" applyFont="1" applyBorder="1" applyAlignment="1" applyProtection="1">
      <alignment vertical="center" wrapText="1"/>
      <protection/>
    </xf>
    <xf numFmtId="0" fontId="85" fillId="0" borderId="10" xfId="62" applyFont="1" applyBorder="1" applyAlignment="1" applyProtection="1">
      <alignment vertical="center" wrapText="1"/>
      <protection/>
    </xf>
    <xf numFmtId="0" fontId="83" fillId="0" borderId="12" xfId="62" applyFont="1" applyFill="1" applyBorder="1" applyAlignment="1" applyProtection="1">
      <alignment vertical="center" wrapText="1"/>
      <protection/>
    </xf>
    <xf numFmtId="0" fontId="83" fillId="0" borderId="20" xfId="62" applyFont="1" applyFill="1" applyBorder="1" applyAlignment="1" applyProtection="1">
      <alignment vertical="center" wrapText="1"/>
      <protection/>
    </xf>
    <xf numFmtId="0" fontId="83" fillId="0" borderId="10" xfId="62" applyFont="1" applyFill="1" applyBorder="1" applyAlignment="1" applyProtection="1">
      <alignment vertical="center" wrapText="1"/>
      <protection/>
    </xf>
    <xf numFmtId="0" fontId="9" fillId="0" borderId="12" xfId="62" applyFont="1" applyBorder="1" applyAlignment="1" applyProtection="1">
      <alignment horizontal="left" vertical="center" wrapText="1"/>
      <protection/>
    </xf>
    <xf numFmtId="0" fontId="9" fillId="0" borderId="20" xfId="62" applyFont="1" applyBorder="1" applyAlignment="1" applyProtection="1">
      <alignment horizontal="left" vertical="center" wrapText="1"/>
      <protection/>
    </xf>
    <xf numFmtId="0" fontId="9" fillId="0" borderId="10" xfId="62" applyFont="1" applyBorder="1" applyAlignment="1" applyProtection="1">
      <alignment horizontal="left" vertical="center" wrapText="1"/>
      <protection/>
    </xf>
    <xf numFmtId="0" fontId="9" fillId="35" borderId="12" xfId="62" applyFont="1" applyFill="1" applyBorder="1" applyAlignment="1" applyProtection="1">
      <alignment horizontal="center" vertical="center" wrapText="1"/>
      <protection/>
    </xf>
    <xf numFmtId="0" fontId="9" fillId="35" borderId="20" xfId="62" applyFont="1" applyFill="1" applyBorder="1" applyAlignment="1" applyProtection="1">
      <alignment horizontal="center" vertical="center" wrapText="1"/>
      <protection/>
    </xf>
    <xf numFmtId="0" fontId="9" fillId="35" borderId="10" xfId="62" applyFont="1" applyFill="1" applyBorder="1" applyAlignment="1" applyProtection="1">
      <alignment horizontal="center" vertical="center" wrapText="1"/>
      <protection/>
    </xf>
    <xf numFmtId="0" fontId="83" fillId="34" borderId="37" xfId="62" applyFont="1" applyFill="1" applyBorder="1" applyAlignment="1" applyProtection="1">
      <alignment vertical="center" shrinkToFit="1"/>
      <protection locked="0"/>
    </xf>
    <xf numFmtId="0" fontId="83" fillId="34" borderId="35" xfId="62" applyFont="1" applyFill="1" applyBorder="1" applyAlignment="1" applyProtection="1">
      <alignment vertical="center" shrinkToFit="1"/>
      <protection locked="0"/>
    </xf>
    <xf numFmtId="0" fontId="83" fillId="35" borderId="12" xfId="62" applyFont="1" applyFill="1" applyBorder="1" applyAlignment="1" applyProtection="1">
      <alignment horizontal="center" vertical="center" wrapText="1"/>
      <protection/>
    </xf>
    <xf numFmtId="0" fontId="83" fillId="35" borderId="20" xfId="62" applyFont="1" applyFill="1" applyBorder="1" applyAlignment="1" applyProtection="1">
      <alignment horizontal="center" vertical="center" wrapText="1"/>
      <protection/>
    </xf>
    <xf numFmtId="0" fontId="82" fillId="35" borderId="20" xfId="0" applyFont="1" applyFill="1" applyBorder="1" applyAlignment="1">
      <alignment vertical="center" wrapText="1"/>
    </xf>
    <xf numFmtId="0" fontId="82" fillId="35" borderId="10" xfId="0" applyFont="1" applyFill="1" applyBorder="1" applyAlignment="1">
      <alignment vertical="center" wrapText="1"/>
    </xf>
    <xf numFmtId="0" fontId="83" fillId="34" borderId="23" xfId="62" applyFont="1" applyFill="1" applyBorder="1" applyAlignment="1" applyProtection="1">
      <alignment vertical="center" wrapText="1"/>
      <protection locked="0"/>
    </xf>
    <xf numFmtId="0" fontId="9" fillId="0" borderId="12" xfId="62" applyFont="1" applyBorder="1" applyAlignment="1" applyProtection="1">
      <alignment horizontal="center" vertical="center" shrinkToFit="1"/>
      <protection/>
    </xf>
    <xf numFmtId="0" fontId="9" fillId="0" borderId="10" xfId="62" applyFont="1" applyBorder="1" applyAlignment="1" applyProtection="1">
      <alignment horizontal="center" vertical="center" shrinkToFit="1"/>
      <protection/>
    </xf>
    <xf numFmtId="0" fontId="11" fillId="0" borderId="12" xfId="62" applyFont="1" applyBorder="1" applyAlignment="1" applyProtection="1">
      <alignment horizontal="center" vertical="center" wrapText="1"/>
      <protection/>
    </xf>
    <xf numFmtId="0" fontId="7" fillId="0" borderId="33" xfId="62" applyFont="1" applyBorder="1" applyAlignment="1" applyProtection="1">
      <alignment horizontal="center" vertical="center" wrapText="1"/>
      <protection/>
    </xf>
    <xf numFmtId="0" fontId="7" fillId="0" borderId="37" xfId="62" applyFont="1" applyBorder="1" applyAlignment="1" applyProtection="1">
      <alignment horizontal="center" vertical="center" wrapText="1"/>
      <protection/>
    </xf>
    <xf numFmtId="0" fontId="7" fillId="0" borderId="35" xfId="62" applyFont="1" applyBorder="1" applyAlignment="1" applyProtection="1">
      <alignment horizontal="center" vertical="center" wrapText="1"/>
      <protection/>
    </xf>
    <xf numFmtId="0" fontId="11" fillId="0" borderId="10" xfId="62" applyFont="1" applyBorder="1" applyAlignment="1" applyProtection="1">
      <alignment horizontal="center" vertical="center" wrapText="1"/>
      <protection/>
    </xf>
    <xf numFmtId="0" fontId="11" fillId="0" borderId="12" xfId="62" applyFont="1" applyBorder="1" applyAlignment="1" applyProtection="1">
      <alignment horizontal="center" vertical="center" shrinkToFit="1"/>
      <protection/>
    </xf>
    <xf numFmtId="0" fontId="7" fillId="0" borderId="10" xfId="62" applyFont="1" applyBorder="1" applyAlignment="1" applyProtection="1">
      <alignment horizontal="center" vertical="center" shrinkToFit="1"/>
      <protection/>
    </xf>
    <xf numFmtId="0" fontId="11" fillId="0" borderId="21" xfId="62" applyFont="1" applyBorder="1" applyAlignment="1" applyProtection="1">
      <alignment horizontal="center" vertical="center" wrapText="1"/>
      <protection/>
    </xf>
    <xf numFmtId="0" fontId="11" fillId="0" borderId="20" xfId="62" applyFont="1" applyBorder="1" applyAlignment="1" applyProtection="1">
      <alignment horizontal="center" vertical="center" wrapText="1"/>
      <protection/>
    </xf>
    <xf numFmtId="0" fontId="11" fillId="0" borderId="25" xfId="62" applyFont="1" applyBorder="1" applyAlignment="1" applyProtection="1">
      <alignment vertical="center" wrapText="1"/>
      <protection/>
    </xf>
    <xf numFmtId="0" fontId="11" fillId="0" borderId="21" xfId="62" applyFont="1" applyBorder="1" applyAlignment="1" applyProtection="1">
      <alignment vertical="center" wrapText="1"/>
      <protection/>
    </xf>
    <xf numFmtId="0" fontId="11" fillId="0" borderId="12" xfId="62" applyFont="1" applyBorder="1" applyAlignment="1" applyProtection="1">
      <alignment vertical="center" wrapText="1" shrinkToFit="1"/>
      <protection/>
    </xf>
    <xf numFmtId="0" fontId="11" fillId="0" borderId="10" xfId="62" applyFont="1" applyBorder="1" applyAlignment="1" applyProtection="1">
      <alignment vertical="center" shrinkToFit="1"/>
      <protection/>
    </xf>
    <xf numFmtId="0" fontId="11" fillId="0" borderId="12" xfId="62"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12" xfId="62" applyFont="1" applyBorder="1" applyAlignment="1" applyProtection="1">
      <alignment vertical="center"/>
      <protection/>
    </xf>
    <xf numFmtId="0" fontId="11" fillId="0" borderId="20" xfId="62" applyFont="1" applyBorder="1" applyAlignment="1" applyProtection="1">
      <alignment vertical="center"/>
      <protection/>
    </xf>
    <xf numFmtId="0" fontId="11" fillId="0" borderId="10" xfId="62" applyFont="1" applyBorder="1" applyAlignment="1" applyProtection="1">
      <alignment vertical="center"/>
      <protection/>
    </xf>
    <xf numFmtId="38" fontId="11" fillId="0" borderId="25" xfId="51" applyFont="1" applyBorder="1" applyAlignment="1" applyProtection="1">
      <alignment horizontal="center" vertical="center" wrapText="1"/>
      <protection/>
    </xf>
    <xf numFmtId="0" fontId="7" fillId="0" borderId="32" xfId="62" applyFont="1" applyBorder="1" applyAlignment="1" applyProtection="1">
      <alignment horizontal="center" vertical="center" wrapText="1"/>
      <protection/>
    </xf>
    <xf numFmtId="0" fontId="7" fillId="0" borderId="21" xfId="62" applyFont="1" applyBorder="1" applyAlignment="1" applyProtection="1">
      <alignment horizontal="center" vertical="center" wrapText="1"/>
      <protection/>
    </xf>
    <xf numFmtId="38" fontId="11" fillId="0" borderId="22" xfId="51" applyFont="1" applyBorder="1" applyAlignment="1" applyProtection="1">
      <alignment horizontal="center" vertical="center" wrapText="1"/>
      <protection/>
    </xf>
    <xf numFmtId="38" fontId="11" fillId="0" borderId="19" xfId="51" applyFont="1" applyBorder="1" applyAlignment="1" applyProtection="1">
      <alignment horizontal="center" vertical="center" wrapText="1"/>
      <protection/>
    </xf>
    <xf numFmtId="0" fontId="7" fillId="0" borderId="23" xfId="62" applyFont="1" applyBorder="1" applyAlignment="1" applyProtection="1">
      <alignment horizontal="center" vertical="center" wrapText="1"/>
      <protection/>
    </xf>
    <xf numFmtId="0" fontId="7" fillId="0" borderId="0" xfId="62" applyFont="1" applyBorder="1" applyAlignment="1" applyProtection="1">
      <alignment horizontal="center" vertical="center" wrapText="1"/>
      <protection/>
    </xf>
    <xf numFmtId="38" fontId="11" fillId="0" borderId="32" xfId="51" applyFont="1" applyBorder="1" applyAlignment="1" applyProtection="1">
      <alignment horizontal="center" vertical="center" wrapText="1"/>
      <protection/>
    </xf>
    <xf numFmtId="38" fontId="11" fillId="0" borderId="23" xfId="51" applyFont="1" applyBorder="1" applyAlignment="1" applyProtection="1">
      <alignment horizontal="center" vertical="center" wrapText="1"/>
      <protection/>
    </xf>
    <xf numFmtId="38" fontId="11" fillId="0" borderId="20" xfId="51" applyFont="1" applyBorder="1" applyAlignment="1" applyProtection="1">
      <alignment horizontal="center" vertical="center" wrapText="1"/>
      <protection/>
    </xf>
    <xf numFmtId="0" fontId="7" fillId="0" borderId="20" xfId="62" applyFont="1" applyBorder="1" applyAlignment="1" applyProtection="1">
      <alignment horizontal="center" vertical="center" wrapText="1"/>
      <protection/>
    </xf>
    <xf numFmtId="38" fontId="11" fillId="0" borderId="34" xfId="51" applyFont="1" applyBorder="1" applyAlignment="1" applyProtection="1">
      <alignment horizontal="center" vertical="center" wrapText="1"/>
      <protection/>
    </xf>
    <xf numFmtId="0" fontId="7" fillId="0" borderId="19" xfId="62" applyFont="1" applyBorder="1" applyAlignment="1" applyProtection="1">
      <alignment horizontal="center" vertical="center" wrapText="1"/>
      <protection/>
    </xf>
    <xf numFmtId="38" fontId="9" fillId="0" borderId="12" xfId="62" applyNumberFormat="1" applyFont="1" applyBorder="1" applyAlignment="1" applyProtection="1">
      <alignment vertical="center" shrinkToFit="1"/>
      <protection/>
    </xf>
    <xf numFmtId="38" fontId="11" fillId="0" borderId="12" xfId="51" applyFont="1" applyBorder="1" applyAlignment="1" applyProtection="1">
      <alignment vertical="center" wrapText="1"/>
      <protection/>
    </xf>
    <xf numFmtId="38" fontId="11" fillId="0" borderId="10" xfId="51" applyFont="1" applyBorder="1" applyAlignment="1" applyProtection="1">
      <alignment vertical="center" wrapText="1"/>
      <protection/>
    </xf>
    <xf numFmtId="38" fontId="11" fillId="0" borderId="21" xfId="51" applyFont="1" applyBorder="1" applyAlignment="1" applyProtection="1">
      <alignment horizontal="center" vertical="center" wrapText="1"/>
      <protection/>
    </xf>
    <xf numFmtId="38" fontId="11" fillId="0" borderId="11" xfId="51" applyFont="1" applyBorder="1" applyAlignment="1" applyProtection="1">
      <alignment horizontal="center" vertical="center" wrapText="1" shrinkToFit="1"/>
      <protection/>
    </xf>
    <xf numFmtId="38" fontId="11" fillId="0" borderId="11" xfId="51" applyFont="1" applyBorder="1" applyAlignment="1" applyProtection="1">
      <alignment horizontal="center" vertical="center" shrinkToFit="1"/>
      <protection/>
    </xf>
    <xf numFmtId="38" fontId="11" fillId="0" borderId="12" xfId="51" applyFont="1" applyBorder="1" applyAlignment="1" applyProtection="1">
      <alignment horizontal="center" vertical="center" wrapText="1" shrinkToFit="1"/>
      <protection/>
    </xf>
    <xf numFmtId="38" fontId="11" fillId="0" borderId="20" xfId="51" applyFont="1" applyBorder="1" applyAlignment="1" applyProtection="1">
      <alignment horizontal="center" vertical="center" shrinkToFit="1"/>
      <protection/>
    </xf>
    <xf numFmtId="38" fontId="7" fillId="0" borderId="12" xfId="51" applyFont="1" applyBorder="1" applyAlignment="1" applyProtection="1">
      <alignment horizontal="center" vertical="center" shrinkToFit="1"/>
      <protection/>
    </xf>
    <xf numFmtId="0" fontId="7" fillId="0" borderId="20" xfId="62" applyFont="1" applyBorder="1" applyAlignment="1" applyProtection="1">
      <alignment horizontal="center" vertical="center" shrinkToFit="1"/>
      <protection/>
    </xf>
    <xf numFmtId="38" fontId="7" fillId="35" borderId="22" xfId="51" applyFont="1" applyFill="1" applyBorder="1" applyAlignment="1" applyProtection="1">
      <alignment vertical="top" wrapText="1"/>
      <protection locked="0"/>
    </xf>
    <xf numFmtId="38" fontId="7" fillId="35" borderId="19" xfId="51" applyFont="1" applyFill="1" applyBorder="1" applyAlignment="1" applyProtection="1">
      <alignment vertical="top" wrapText="1"/>
      <protection locked="0"/>
    </xf>
    <xf numFmtId="38" fontId="7" fillId="35" borderId="34" xfId="51" applyFont="1" applyFill="1" applyBorder="1" applyAlignment="1" applyProtection="1">
      <alignment vertical="top" wrapText="1"/>
      <protection locked="0"/>
    </xf>
    <xf numFmtId="38" fontId="7" fillId="35" borderId="23" xfId="51" applyFont="1" applyFill="1" applyBorder="1" applyAlignment="1" applyProtection="1">
      <alignment vertical="top" wrapText="1"/>
      <protection locked="0"/>
    </xf>
    <xf numFmtId="38" fontId="7" fillId="35" borderId="0" xfId="51" applyFont="1" applyFill="1" applyBorder="1" applyAlignment="1" applyProtection="1">
      <alignment vertical="top" wrapText="1"/>
      <protection locked="0"/>
    </xf>
    <xf numFmtId="38" fontId="7" fillId="35" borderId="24" xfId="51" applyFont="1" applyFill="1" applyBorder="1" applyAlignment="1" applyProtection="1">
      <alignment vertical="top" wrapText="1"/>
      <protection locked="0"/>
    </xf>
    <xf numFmtId="38" fontId="7" fillId="35" borderId="33" xfId="51" applyFont="1" applyFill="1" applyBorder="1" applyAlignment="1" applyProtection="1">
      <alignment vertical="top" wrapText="1"/>
      <protection locked="0"/>
    </xf>
    <xf numFmtId="38" fontId="7" fillId="35" borderId="37" xfId="51" applyFont="1" applyFill="1" applyBorder="1" applyAlignment="1" applyProtection="1">
      <alignment vertical="top" wrapText="1"/>
      <protection locked="0"/>
    </xf>
    <xf numFmtId="38" fontId="7" fillId="35" borderId="35" xfId="51" applyFont="1" applyFill="1" applyBorder="1" applyAlignment="1" applyProtection="1">
      <alignment vertical="top" wrapText="1"/>
      <protection locked="0"/>
    </xf>
    <xf numFmtId="38" fontId="11" fillId="0" borderId="22" xfId="51" applyFont="1" applyBorder="1" applyAlignment="1" applyProtection="1">
      <alignment horizontal="center" vertical="center" shrinkToFit="1"/>
      <protection/>
    </xf>
    <xf numFmtId="38" fontId="11" fillId="0" borderId="19" xfId="51" applyFont="1" applyBorder="1" applyAlignment="1" applyProtection="1">
      <alignment horizontal="center" vertical="center" shrinkToFit="1"/>
      <protection/>
    </xf>
    <xf numFmtId="0" fontId="7" fillId="0" borderId="33" xfId="62" applyFont="1" applyBorder="1" applyAlignment="1" applyProtection="1">
      <alignment horizontal="center" vertical="center" shrinkToFit="1"/>
      <protection/>
    </xf>
    <xf numFmtId="0" fontId="7" fillId="0" borderId="37" xfId="62" applyFont="1" applyBorder="1" applyAlignment="1" applyProtection="1">
      <alignment horizontal="center" vertical="center" shrinkToFit="1"/>
      <protection/>
    </xf>
    <xf numFmtId="38" fontId="9" fillId="0" borderId="25" xfId="51" applyFont="1" applyBorder="1" applyAlignment="1" applyProtection="1">
      <alignment vertical="center" shrinkToFit="1"/>
      <protection/>
    </xf>
    <xf numFmtId="0" fontId="9" fillId="0" borderId="21" xfId="62" applyFont="1" applyBorder="1" applyAlignment="1" applyProtection="1">
      <alignment vertical="center" shrinkToFit="1"/>
      <protection/>
    </xf>
    <xf numFmtId="38" fontId="9" fillId="0" borderId="12" xfId="51" applyFont="1" applyBorder="1" applyAlignment="1" applyProtection="1">
      <alignment vertical="center" shrinkToFit="1"/>
      <protection/>
    </xf>
    <xf numFmtId="0" fontId="11" fillId="0" borderId="25" xfId="62" applyFont="1" applyBorder="1" applyAlignment="1" applyProtection="1">
      <alignment horizontal="center" vertical="center" wrapText="1"/>
      <protection/>
    </xf>
    <xf numFmtId="0" fontId="11" fillId="0" borderId="32" xfId="62" applyFont="1" applyBorder="1" applyAlignment="1" applyProtection="1">
      <alignment horizontal="center" vertical="center" wrapText="1"/>
      <protection/>
    </xf>
    <xf numFmtId="0" fontId="7" fillId="0" borderId="34" xfId="62" applyFont="1" applyBorder="1" applyAlignment="1" applyProtection="1">
      <alignment horizontal="center" vertical="center" wrapText="1"/>
      <protection/>
    </xf>
    <xf numFmtId="0" fontId="7" fillId="0" borderId="24" xfId="62" applyFont="1" applyBorder="1" applyAlignment="1" applyProtection="1">
      <alignment horizontal="center" vertical="center" wrapText="1"/>
      <protection/>
    </xf>
    <xf numFmtId="0" fontId="11" fillId="0" borderId="32" xfId="62" applyFont="1" applyBorder="1" applyAlignment="1" applyProtection="1">
      <alignment vertical="center" wrapText="1"/>
      <protection/>
    </xf>
    <xf numFmtId="0" fontId="7" fillId="0" borderId="21" xfId="62" applyFont="1" applyBorder="1" applyAlignment="1" applyProtection="1">
      <alignment vertical="center" wrapText="1"/>
      <protection/>
    </xf>
    <xf numFmtId="0" fontId="14" fillId="0" borderId="25" xfId="62" applyFont="1" applyBorder="1" applyAlignment="1" applyProtection="1">
      <alignment vertical="center" wrapText="1"/>
      <protection/>
    </xf>
    <xf numFmtId="0" fontId="14" fillId="0" borderId="32" xfId="62" applyFont="1" applyBorder="1" applyAlignment="1" applyProtection="1">
      <alignment vertical="center" wrapText="1"/>
      <protection/>
    </xf>
    <xf numFmtId="0" fontId="11" fillId="0" borderId="12" xfId="62" applyFont="1" applyBorder="1" applyAlignment="1" applyProtection="1">
      <alignment vertical="center" shrinkToFit="1"/>
      <protection/>
    </xf>
    <xf numFmtId="0" fontId="11" fillId="0" borderId="12" xfId="62" applyFont="1" applyBorder="1" applyAlignment="1" applyProtection="1">
      <alignment vertical="center" wrapText="1"/>
      <protection/>
    </xf>
    <xf numFmtId="0" fontId="7" fillId="0" borderId="20" xfId="62" applyFont="1" applyBorder="1" applyAlignment="1" applyProtection="1">
      <alignment vertical="center" wrapText="1"/>
      <protection/>
    </xf>
    <xf numFmtId="0" fontId="7" fillId="0" borderId="10" xfId="62" applyFont="1" applyBorder="1" applyAlignment="1" applyProtection="1">
      <alignment vertical="center" wrapText="1"/>
      <protection/>
    </xf>
    <xf numFmtId="0" fontId="11" fillId="37" borderId="12" xfId="62" applyFont="1" applyFill="1" applyBorder="1" applyAlignment="1" applyProtection="1">
      <alignment horizontal="center" vertical="center" wrapText="1"/>
      <protection/>
    </xf>
    <xf numFmtId="0" fontId="11" fillId="37" borderId="20" xfId="62" applyFont="1" applyFill="1" applyBorder="1" applyAlignment="1" applyProtection="1">
      <alignment horizontal="center" vertical="center" wrapText="1"/>
      <protection/>
    </xf>
    <xf numFmtId="0" fontId="7" fillId="37" borderId="10" xfId="62" applyFont="1" applyFill="1" applyBorder="1" applyAlignment="1" applyProtection="1">
      <alignment horizontal="center" vertical="center" wrapText="1"/>
      <protection/>
    </xf>
    <xf numFmtId="0" fontId="11" fillId="0" borderId="22" xfId="62" applyFont="1" applyBorder="1" applyAlignment="1" applyProtection="1">
      <alignment vertical="center" shrinkToFit="1"/>
      <protection/>
    </xf>
    <xf numFmtId="0" fontId="7" fillId="0" borderId="19" xfId="62" applyFont="1" applyBorder="1" applyAlignment="1" applyProtection="1">
      <alignment vertical="center" shrinkToFit="1"/>
      <protection/>
    </xf>
    <xf numFmtId="0" fontId="7" fillId="0" borderId="34" xfId="62" applyFont="1" applyBorder="1" applyAlignment="1" applyProtection="1">
      <alignment vertical="center" shrinkToFit="1"/>
      <protection/>
    </xf>
    <xf numFmtId="0" fontId="11" fillId="0" borderId="11" xfId="62" applyFont="1" applyBorder="1" applyAlignment="1" applyProtection="1">
      <alignment vertical="center" shrinkToFit="1"/>
      <protection/>
    </xf>
    <xf numFmtId="0" fontId="11" fillId="0" borderId="12" xfId="62" applyFont="1" applyFill="1" applyBorder="1" applyAlignment="1" applyProtection="1">
      <alignment vertical="center" shrinkToFit="1"/>
      <protection/>
    </xf>
    <xf numFmtId="0" fontId="7" fillId="0" borderId="10" xfId="62" applyFont="1" applyFill="1" applyBorder="1" applyAlignment="1" applyProtection="1">
      <alignment vertical="center" shrinkToFit="1"/>
      <protection/>
    </xf>
    <xf numFmtId="0" fontId="11" fillId="13" borderId="12" xfId="62" applyFont="1" applyFill="1" applyBorder="1" applyAlignment="1" applyProtection="1">
      <alignment horizontal="center" vertical="center" wrapText="1"/>
      <protection/>
    </xf>
    <xf numFmtId="0" fontId="7" fillId="13" borderId="20" xfId="62" applyFont="1" applyFill="1" applyBorder="1" applyAlignment="1" applyProtection="1">
      <alignment horizontal="center" vertical="center" wrapText="1"/>
      <protection/>
    </xf>
    <xf numFmtId="0" fontId="7" fillId="13" borderId="10" xfId="62" applyFont="1" applyFill="1" applyBorder="1" applyAlignment="1" applyProtection="1">
      <alignment horizontal="center" vertical="center" wrapText="1"/>
      <protection/>
    </xf>
    <xf numFmtId="0" fontId="11" fillId="38" borderId="12" xfId="62" applyFont="1" applyFill="1" applyBorder="1" applyAlignment="1" applyProtection="1">
      <alignment horizontal="center" vertical="center" shrinkToFit="1"/>
      <protection/>
    </xf>
    <xf numFmtId="0" fontId="11" fillId="38" borderId="20" xfId="62" applyFont="1" applyFill="1" applyBorder="1" applyAlignment="1" applyProtection="1">
      <alignment horizontal="center" vertical="center" shrinkToFit="1"/>
      <protection/>
    </xf>
    <xf numFmtId="0" fontId="7" fillId="38" borderId="10" xfId="62" applyFont="1" applyFill="1" applyBorder="1" applyAlignment="1" applyProtection="1">
      <alignment horizontal="center" vertical="center" shrinkToFit="1"/>
      <protection/>
    </xf>
    <xf numFmtId="0" fontId="11" fillId="0" borderId="20" xfId="62" applyFont="1" applyBorder="1" applyAlignment="1" applyProtection="1">
      <alignment vertical="center" wrapText="1"/>
      <protection/>
    </xf>
    <xf numFmtId="0" fontId="11" fillId="0" borderId="20" xfId="62" applyFont="1" applyBorder="1" applyAlignment="1" applyProtection="1">
      <alignment vertical="center" shrinkToFit="1"/>
      <protection/>
    </xf>
    <xf numFmtId="0" fontId="11" fillId="39" borderId="12" xfId="62" applyFont="1" applyFill="1" applyBorder="1" applyAlignment="1" applyProtection="1">
      <alignment horizontal="center" vertical="center" wrapText="1"/>
      <protection/>
    </xf>
    <xf numFmtId="0" fontId="11" fillId="39" borderId="20" xfId="62" applyFont="1" applyFill="1" applyBorder="1" applyAlignment="1" applyProtection="1">
      <alignment horizontal="center" vertical="center" wrapText="1"/>
      <protection/>
    </xf>
    <xf numFmtId="0" fontId="7" fillId="39" borderId="10" xfId="62" applyFont="1" applyFill="1" applyBorder="1" applyAlignment="1" applyProtection="1">
      <alignment horizontal="center" vertical="center" wrapText="1"/>
      <protection/>
    </xf>
    <xf numFmtId="0" fontId="11" fillId="12" borderId="12" xfId="62" applyFont="1" applyFill="1" applyBorder="1" applyAlignment="1" applyProtection="1">
      <alignment horizontal="center" vertical="center" wrapText="1"/>
      <protection/>
    </xf>
    <xf numFmtId="0" fontId="7" fillId="12" borderId="20" xfId="62" applyFont="1" applyFill="1" applyBorder="1" applyAlignment="1" applyProtection="1">
      <alignment horizontal="center" vertical="center" wrapText="1"/>
      <protection/>
    </xf>
    <xf numFmtId="0" fontId="7" fillId="12" borderId="10" xfId="62" applyFont="1" applyFill="1" applyBorder="1" applyAlignment="1" applyProtection="1">
      <alignment horizontal="center" vertical="center" wrapText="1"/>
      <protection/>
    </xf>
    <xf numFmtId="0" fontId="11" fillId="40" borderId="12" xfId="62" applyFont="1" applyFill="1" applyBorder="1" applyAlignment="1" applyProtection="1">
      <alignment horizontal="center" vertical="center" shrinkToFit="1"/>
      <protection/>
    </xf>
    <xf numFmtId="0" fontId="11" fillId="40" borderId="20" xfId="62" applyFont="1" applyFill="1" applyBorder="1" applyAlignment="1" applyProtection="1">
      <alignment horizontal="center" vertical="center" shrinkToFit="1"/>
      <protection/>
    </xf>
    <xf numFmtId="0" fontId="7" fillId="40" borderId="10" xfId="62" applyFont="1" applyFill="1" applyBorder="1" applyAlignment="1" applyProtection="1">
      <alignment horizontal="center" vertical="center" shrinkToFit="1"/>
      <protection/>
    </xf>
    <xf numFmtId="0" fontId="11" fillId="0" borderId="11" xfId="62" applyFont="1" applyBorder="1" applyAlignment="1" applyProtection="1">
      <alignment vertical="center"/>
      <protection/>
    </xf>
    <xf numFmtId="0" fontId="11" fillId="41" borderId="12" xfId="62" applyFont="1" applyFill="1" applyBorder="1" applyAlignment="1" applyProtection="1">
      <alignment horizontal="center" vertical="center" wrapText="1"/>
      <protection/>
    </xf>
    <xf numFmtId="0" fontId="11" fillId="41" borderId="20" xfId="62" applyFont="1" applyFill="1" applyBorder="1" applyAlignment="1" applyProtection="1">
      <alignment horizontal="center" vertical="center" wrapText="1"/>
      <protection/>
    </xf>
    <xf numFmtId="0" fontId="7" fillId="41" borderId="10" xfId="62" applyFont="1" applyFill="1" applyBorder="1" applyAlignment="1" applyProtection="1">
      <alignment horizontal="center" vertical="center" wrapText="1"/>
      <protection/>
    </xf>
    <xf numFmtId="0" fontId="7" fillId="0" borderId="10" xfId="62" applyFont="1" applyBorder="1" applyAlignment="1" applyProtection="1">
      <alignment horizontal="center" vertical="center" wrapText="1"/>
      <protection/>
    </xf>
    <xf numFmtId="0" fontId="11" fillId="0" borderId="11" xfId="62" applyFont="1" applyBorder="1" applyAlignment="1" applyProtection="1">
      <alignment vertical="top" wrapText="1"/>
      <protection/>
    </xf>
    <xf numFmtId="0" fontId="11" fillId="11" borderId="12" xfId="62" applyFont="1" applyFill="1" applyBorder="1" applyAlignment="1" applyProtection="1">
      <alignment horizontal="center" vertical="center" shrinkToFit="1"/>
      <protection/>
    </xf>
    <xf numFmtId="0" fontId="7" fillId="11" borderId="20" xfId="62" applyFont="1" applyFill="1" applyBorder="1" applyAlignment="1" applyProtection="1">
      <alignment horizontal="center" vertical="center" shrinkToFit="1"/>
      <protection/>
    </xf>
    <xf numFmtId="0" fontId="7" fillId="11" borderId="10" xfId="62" applyFont="1" applyFill="1" applyBorder="1" applyAlignment="1" applyProtection="1">
      <alignment horizontal="center" vertical="center" shrinkToFit="1"/>
      <protection/>
    </xf>
    <xf numFmtId="0" fontId="11" fillId="42" borderId="12" xfId="62" applyFont="1" applyFill="1" applyBorder="1" applyAlignment="1" applyProtection="1">
      <alignment horizontal="center" vertical="center" shrinkToFit="1"/>
      <protection/>
    </xf>
    <xf numFmtId="0" fontId="11" fillId="42" borderId="20" xfId="62" applyFont="1" applyFill="1" applyBorder="1" applyAlignment="1" applyProtection="1">
      <alignment horizontal="center" vertical="center" shrinkToFit="1"/>
      <protection/>
    </xf>
    <xf numFmtId="0" fontId="7" fillId="42" borderId="10" xfId="62" applyFont="1" applyFill="1" applyBorder="1" applyAlignment="1" applyProtection="1">
      <alignment horizontal="center" vertical="center" shrinkToFit="1"/>
      <protection/>
    </xf>
    <xf numFmtId="0" fontId="11" fillId="43" borderId="12" xfId="62" applyFont="1" applyFill="1" applyBorder="1" applyAlignment="1" applyProtection="1">
      <alignment horizontal="center" vertical="center" wrapText="1"/>
      <protection/>
    </xf>
    <xf numFmtId="0" fontId="11" fillId="43" borderId="20" xfId="62" applyFont="1" applyFill="1" applyBorder="1" applyAlignment="1" applyProtection="1">
      <alignment horizontal="center" vertical="center" wrapText="1"/>
      <protection/>
    </xf>
    <xf numFmtId="0" fontId="82" fillId="0" borderId="83" xfId="0" applyFont="1" applyFill="1" applyBorder="1" applyAlignment="1">
      <alignment horizontal="center" vertical="center"/>
    </xf>
    <xf numFmtId="182" fontId="76" fillId="0" borderId="25" xfId="65" applyNumberFormat="1" applyFont="1" applyFill="1" applyBorder="1" applyAlignment="1">
      <alignment horizontal="distributed" vertical="center" wrapText="1" shrinkToFit="1"/>
      <protection/>
    </xf>
    <xf numFmtId="0" fontId="82" fillId="0" borderId="32" xfId="0" applyFont="1" applyFill="1" applyBorder="1" applyAlignment="1">
      <alignment vertical="center"/>
    </xf>
    <xf numFmtId="182" fontId="76" fillId="45" borderId="43" xfId="65" applyNumberFormat="1" applyFont="1" applyFill="1" applyBorder="1" applyAlignment="1">
      <alignment horizontal="distributed" vertical="center" shrinkToFit="1"/>
      <protection/>
    </xf>
    <xf numFmtId="182" fontId="76" fillId="45" borderId="82" xfId="65" applyNumberFormat="1" applyFont="1" applyFill="1" applyBorder="1" applyAlignment="1">
      <alignment horizontal="center" vertical="center"/>
      <protection/>
    </xf>
    <xf numFmtId="0" fontId="82" fillId="0" borderId="20" xfId="0" applyFont="1" applyBorder="1" applyAlignment="1">
      <alignment horizontal="center" vertical="center"/>
    </xf>
    <xf numFmtId="0" fontId="82" fillId="0" borderId="83" xfId="0" applyFont="1" applyBorder="1" applyAlignment="1">
      <alignment horizontal="center" vertical="center"/>
    </xf>
    <xf numFmtId="0" fontId="15" fillId="0" borderId="0" xfId="0" applyFont="1" applyAlignment="1">
      <alignment horizontal="left" vertical="top" wrapText="1"/>
    </xf>
    <xf numFmtId="0" fontId="6" fillId="0" borderId="0" xfId="0" applyFont="1" applyAlignment="1">
      <alignment horizontal="center" vertical="center"/>
    </xf>
    <xf numFmtId="0" fontId="15" fillId="0" borderId="12" xfId="0" applyFont="1" applyBorder="1" applyAlignment="1">
      <alignment horizontal="center" vertical="center"/>
    </xf>
    <xf numFmtId="0" fontId="15" fillId="0" borderId="20"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vertical="center"/>
    </xf>
    <xf numFmtId="0" fontId="15" fillId="0" borderId="20" xfId="0" applyFont="1" applyBorder="1" applyAlignment="1">
      <alignment vertical="center"/>
    </xf>
    <xf numFmtId="0" fontId="15" fillId="0" borderId="10" xfId="0" applyFont="1" applyBorder="1" applyAlignment="1">
      <alignment vertical="center"/>
    </xf>
    <xf numFmtId="0" fontId="4" fillId="0" borderId="11" xfId="0" applyFont="1" applyBorder="1" applyAlignment="1">
      <alignment horizontal="center" vertical="center"/>
    </xf>
    <xf numFmtId="0" fontId="15" fillId="0" borderId="25" xfId="0" applyFont="1" applyBorder="1" applyAlignment="1">
      <alignment vertical="center" wrapText="1"/>
    </xf>
    <xf numFmtId="0" fontId="15" fillId="0" borderId="32" xfId="0" applyFont="1" applyBorder="1" applyAlignment="1">
      <alignment vertical="center" wrapText="1"/>
    </xf>
    <xf numFmtId="0" fontId="15" fillId="0" borderId="21" xfId="0" applyFont="1" applyBorder="1" applyAlignment="1">
      <alignment vertical="center" wrapText="1"/>
    </xf>
    <xf numFmtId="176" fontId="15" fillId="0" borderId="25" xfId="0" applyNumberFormat="1" applyFont="1" applyBorder="1" applyAlignment="1">
      <alignment vertical="center"/>
    </xf>
    <xf numFmtId="176" fontId="15" fillId="0" borderId="32" xfId="0" applyNumberFormat="1" applyFont="1" applyBorder="1" applyAlignment="1">
      <alignment vertical="center"/>
    </xf>
    <xf numFmtId="176" fontId="15" fillId="0" borderId="21" xfId="0" applyNumberFormat="1" applyFont="1" applyBorder="1" applyAlignment="1">
      <alignment vertical="center"/>
    </xf>
    <xf numFmtId="0" fontId="15" fillId="0" borderId="25" xfId="0" applyFont="1" applyBorder="1" applyAlignment="1">
      <alignment vertical="top" wrapText="1"/>
    </xf>
    <xf numFmtId="0" fontId="15" fillId="0" borderId="3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center" wrapText="1"/>
    </xf>
    <xf numFmtId="0" fontId="15" fillId="0" borderId="19" xfId="0" applyFont="1" applyBorder="1" applyAlignment="1">
      <alignment vertical="center" wrapText="1"/>
    </xf>
    <xf numFmtId="0" fontId="15" fillId="0" borderId="34" xfId="0" applyFont="1" applyBorder="1" applyAlignment="1">
      <alignment vertical="center" wrapText="1"/>
    </xf>
    <xf numFmtId="0" fontId="15" fillId="0" borderId="23" xfId="0" applyFont="1" applyBorder="1" applyAlignment="1">
      <alignmen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5" fillId="0" borderId="33" xfId="0" applyFont="1" applyBorder="1" applyAlignment="1">
      <alignment vertical="center" wrapText="1"/>
    </xf>
    <xf numFmtId="0" fontId="15" fillId="0" borderId="37" xfId="0" applyFont="1" applyBorder="1" applyAlignment="1">
      <alignment vertical="center" wrapText="1"/>
    </xf>
    <xf numFmtId="0" fontId="15" fillId="0" borderId="35" xfId="0" applyFont="1" applyBorder="1" applyAlignment="1">
      <alignment vertical="center" wrapText="1"/>
    </xf>
    <xf numFmtId="176" fontId="15" fillId="0" borderId="22" xfId="0" applyNumberFormat="1" applyFont="1" applyBorder="1" applyAlignment="1">
      <alignment vertical="center"/>
    </xf>
    <xf numFmtId="176" fontId="15" fillId="0" borderId="19" xfId="0" applyNumberFormat="1" applyFont="1" applyBorder="1" applyAlignment="1">
      <alignment vertical="center"/>
    </xf>
    <xf numFmtId="176" fontId="15" fillId="0" borderId="34" xfId="0" applyNumberFormat="1" applyFont="1" applyBorder="1" applyAlignment="1">
      <alignment vertical="center"/>
    </xf>
    <xf numFmtId="176" fontId="15" fillId="0" borderId="23" xfId="0" applyNumberFormat="1" applyFont="1" applyBorder="1" applyAlignment="1">
      <alignment vertical="center"/>
    </xf>
    <xf numFmtId="176" fontId="15" fillId="0" borderId="0" xfId="0" applyNumberFormat="1" applyFont="1" applyBorder="1" applyAlignment="1">
      <alignment vertical="center"/>
    </xf>
    <xf numFmtId="176" fontId="15" fillId="0" borderId="24" xfId="0" applyNumberFormat="1" applyFont="1" applyBorder="1" applyAlignment="1">
      <alignment vertical="center"/>
    </xf>
    <xf numFmtId="176" fontId="15" fillId="0" borderId="33" xfId="0" applyNumberFormat="1" applyFont="1" applyBorder="1" applyAlignment="1">
      <alignment vertical="center"/>
    </xf>
    <xf numFmtId="176" fontId="15" fillId="0" borderId="37" xfId="0" applyNumberFormat="1" applyFont="1" applyBorder="1" applyAlignment="1">
      <alignment vertical="center"/>
    </xf>
    <xf numFmtId="176" fontId="15" fillId="0" borderId="35" xfId="0" applyNumberFormat="1" applyFont="1" applyBorder="1" applyAlignment="1">
      <alignment vertical="center"/>
    </xf>
    <xf numFmtId="0" fontId="15" fillId="0" borderId="22" xfId="0" applyFont="1" applyBorder="1" applyAlignment="1">
      <alignment vertical="top" wrapText="1"/>
    </xf>
    <xf numFmtId="0" fontId="15" fillId="0" borderId="19" xfId="0" applyFont="1" applyBorder="1" applyAlignment="1">
      <alignment vertical="top" wrapText="1"/>
    </xf>
    <xf numFmtId="0" fontId="15" fillId="0" borderId="34" xfId="0" applyFont="1" applyBorder="1" applyAlignment="1">
      <alignment vertical="top" wrapText="1"/>
    </xf>
    <xf numFmtId="0" fontId="15" fillId="0" borderId="23" xfId="0" applyFont="1" applyBorder="1" applyAlignment="1">
      <alignment vertical="top" wrapText="1"/>
    </xf>
    <xf numFmtId="0" fontId="15" fillId="0" borderId="0" xfId="0" applyFont="1" applyBorder="1" applyAlignment="1">
      <alignment vertical="top" wrapText="1"/>
    </xf>
    <xf numFmtId="0" fontId="15" fillId="0" borderId="24" xfId="0" applyFont="1" applyBorder="1" applyAlignment="1">
      <alignment vertical="top" wrapText="1"/>
    </xf>
    <xf numFmtId="0" fontId="15" fillId="0" borderId="33" xfId="0" applyFont="1" applyBorder="1" applyAlignment="1">
      <alignment vertical="top" wrapText="1"/>
    </xf>
    <xf numFmtId="0" fontId="15" fillId="0" borderId="37" xfId="0" applyFont="1" applyBorder="1" applyAlignment="1">
      <alignment vertical="top" wrapText="1"/>
    </xf>
    <xf numFmtId="0" fontId="15" fillId="0" borderId="35" xfId="0" applyFont="1" applyBorder="1" applyAlignment="1">
      <alignment vertical="top" wrapText="1"/>
    </xf>
    <xf numFmtId="0" fontId="22" fillId="0" borderId="25" xfId="0" applyFont="1" applyBorder="1" applyAlignment="1">
      <alignment vertical="center" wrapText="1"/>
    </xf>
    <xf numFmtId="0" fontId="15" fillId="35" borderId="90" xfId="0" applyFont="1" applyFill="1" applyBorder="1" applyAlignment="1">
      <alignment horizontal="center" vertical="center" wrapText="1"/>
    </xf>
    <xf numFmtId="0" fontId="15" fillId="35" borderId="32" xfId="0" applyFont="1" applyFill="1" applyBorder="1" applyAlignment="1">
      <alignment horizontal="center" vertical="center" wrapText="1"/>
    </xf>
    <xf numFmtId="0" fontId="15" fillId="35" borderId="21" xfId="0" applyFont="1" applyFill="1" applyBorder="1" applyAlignment="1">
      <alignment horizontal="center" vertical="center" wrapText="1"/>
    </xf>
    <xf numFmtId="176" fontId="15" fillId="35" borderId="90" xfId="0" applyNumberFormat="1" applyFont="1" applyFill="1" applyBorder="1" applyAlignment="1">
      <alignment vertical="center"/>
    </xf>
    <xf numFmtId="176" fontId="15" fillId="35" borderId="32" xfId="0" applyNumberFormat="1" applyFont="1" applyFill="1" applyBorder="1" applyAlignment="1">
      <alignment vertical="center"/>
    </xf>
    <xf numFmtId="176" fontId="15" fillId="35" borderId="21" xfId="0" applyNumberFormat="1" applyFont="1" applyFill="1" applyBorder="1" applyAlignment="1">
      <alignment vertical="center"/>
    </xf>
    <xf numFmtId="0" fontId="15" fillId="35" borderId="91" xfId="0" applyFont="1" applyFill="1" applyBorder="1" applyAlignment="1">
      <alignment horizontal="center" vertical="top" wrapText="1"/>
    </xf>
    <xf numFmtId="0" fontId="15" fillId="35" borderId="92" xfId="0" applyFont="1" applyFill="1" applyBorder="1" applyAlignment="1">
      <alignment horizontal="center" vertical="top" wrapText="1"/>
    </xf>
    <xf numFmtId="0" fontId="15" fillId="35" borderId="93" xfId="0" applyFont="1" applyFill="1" applyBorder="1" applyAlignment="1">
      <alignment horizontal="center" vertical="top" wrapText="1"/>
    </xf>
    <xf numFmtId="0" fontId="15" fillId="0" borderId="0" xfId="0" applyFont="1" applyAlignment="1">
      <alignment horizontal="left" vertical="center" wrapText="1"/>
    </xf>
    <xf numFmtId="0" fontId="22" fillId="0" borderId="25" xfId="0" applyFont="1" applyBorder="1" applyAlignment="1">
      <alignment horizontal="left" vertical="center" wrapText="1"/>
    </xf>
    <xf numFmtId="0" fontId="22" fillId="0" borderId="32" xfId="0" applyFont="1" applyBorder="1" applyAlignment="1">
      <alignment horizontal="left" vertical="center" wrapText="1"/>
    </xf>
    <xf numFmtId="0" fontId="22" fillId="0" borderId="21" xfId="0" applyFont="1" applyBorder="1" applyAlignment="1">
      <alignment horizontal="left" vertical="center" wrapText="1"/>
    </xf>
    <xf numFmtId="176" fontId="15" fillId="0" borderId="25" xfId="0" applyNumberFormat="1" applyFont="1" applyBorder="1" applyAlignment="1">
      <alignment vertical="center" wrapText="1"/>
    </xf>
    <xf numFmtId="176" fontId="15" fillId="0" borderId="32" xfId="0" applyNumberFormat="1" applyFont="1" applyBorder="1" applyAlignment="1">
      <alignment vertical="center" wrapText="1"/>
    </xf>
    <xf numFmtId="176" fontId="15" fillId="0" borderId="21" xfId="0" applyNumberFormat="1" applyFont="1" applyBorder="1" applyAlignment="1">
      <alignment vertical="center" wrapText="1"/>
    </xf>
    <xf numFmtId="38" fontId="15" fillId="0" borderId="25" xfId="49" applyFont="1" applyBorder="1" applyAlignment="1">
      <alignment vertical="center"/>
    </xf>
    <xf numFmtId="38" fontId="15" fillId="0" borderId="32" xfId="49" applyFont="1" applyBorder="1" applyAlignment="1">
      <alignment vertical="center"/>
    </xf>
    <xf numFmtId="38" fontId="15" fillId="0" borderId="21" xfId="49" applyFont="1" applyBorder="1" applyAlignment="1">
      <alignment vertical="center"/>
    </xf>
    <xf numFmtId="0" fontId="4" fillId="0" borderId="11" xfId="0" applyFont="1" applyBorder="1" applyAlignment="1">
      <alignment horizontal="center" vertical="center" shrinkToFit="1"/>
    </xf>
    <xf numFmtId="0" fontId="15" fillId="0" borderId="12" xfId="0" applyFont="1" applyBorder="1" applyAlignment="1">
      <alignment vertical="center" shrinkToFit="1"/>
    </xf>
    <xf numFmtId="0" fontId="15" fillId="0" borderId="20" xfId="0" applyFont="1" applyBorder="1" applyAlignment="1">
      <alignment vertical="center" shrinkToFit="1"/>
    </xf>
    <xf numFmtId="0" fontId="15" fillId="0" borderId="10" xfId="0" applyFont="1" applyBorder="1" applyAlignment="1">
      <alignment vertical="center" shrinkToFit="1"/>
    </xf>
    <xf numFmtId="0" fontId="15" fillId="0" borderId="11" xfId="0" applyFont="1" applyBorder="1" applyAlignment="1">
      <alignment horizontal="center" vertical="center" wrapText="1" readingOrder="1"/>
    </xf>
    <xf numFmtId="0" fontId="15" fillId="0" borderId="11" xfId="0" applyFont="1" applyBorder="1" applyAlignment="1">
      <alignment vertical="center" wrapText="1" readingOrder="1"/>
    </xf>
    <xf numFmtId="0" fontId="15" fillId="0" borderId="0" xfId="0" applyFont="1" applyAlignment="1">
      <alignment vertical="top" wrapText="1"/>
    </xf>
    <xf numFmtId="0" fontId="4" fillId="0" borderId="0"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horizontal="center" vertical="center" readingOrder="1"/>
    </xf>
    <xf numFmtId="227"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176" fontId="15" fillId="35" borderId="94" xfId="0" applyNumberFormat="1" applyFont="1" applyFill="1" applyBorder="1" applyAlignment="1">
      <alignment horizontal="right" vertical="center"/>
    </xf>
    <xf numFmtId="176" fontId="15" fillId="35" borderId="95" xfId="0" applyNumberFormat="1" applyFont="1" applyFill="1" applyBorder="1" applyAlignment="1">
      <alignment horizontal="right" vertical="center"/>
    </xf>
    <xf numFmtId="176" fontId="15" fillId="35" borderId="96" xfId="0" applyNumberFormat="1" applyFont="1" applyFill="1" applyBorder="1" applyAlignment="1">
      <alignment horizontal="right" vertical="center"/>
    </xf>
    <xf numFmtId="176" fontId="15" fillId="35" borderId="23" xfId="0" applyNumberFormat="1" applyFont="1" applyFill="1" applyBorder="1" applyAlignment="1">
      <alignment horizontal="right" vertical="center"/>
    </xf>
    <xf numFmtId="176" fontId="15" fillId="35" borderId="0" xfId="0" applyNumberFormat="1" applyFont="1" applyFill="1" applyBorder="1" applyAlignment="1">
      <alignment horizontal="right" vertical="center"/>
    </xf>
    <xf numFmtId="176" fontId="15" fillId="35" borderId="24" xfId="0" applyNumberFormat="1" applyFont="1" applyFill="1" applyBorder="1" applyAlignment="1">
      <alignment horizontal="right" vertical="center"/>
    </xf>
    <xf numFmtId="176" fontId="15" fillId="35" borderId="33" xfId="0" applyNumberFormat="1" applyFont="1" applyFill="1" applyBorder="1" applyAlignment="1">
      <alignment horizontal="right" vertical="center"/>
    </xf>
    <xf numFmtId="176" fontId="15" fillId="35" borderId="37" xfId="0" applyNumberFormat="1" applyFont="1" applyFill="1" applyBorder="1" applyAlignment="1">
      <alignment horizontal="right" vertical="center"/>
    </xf>
    <xf numFmtId="176" fontId="15" fillId="35" borderId="35" xfId="0" applyNumberFormat="1" applyFont="1" applyFill="1" applyBorder="1" applyAlignment="1">
      <alignment horizontal="right" vertical="center"/>
    </xf>
    <xf numFmtId="176" fontId="15" fillId="0" borderId="22" xfId="0" applyNumberFormat="1" applyFont="1" applyBorder="1" applyAlignment="1">
      <alignment horizontal="right" vertical="center" wrapText="1"/>
    </xf>
    <xf numFmtId="176" fontId="15" fillId="0" borderId="19" xfId="0" applyNumberFormat="1" applyFont="1" applyBorder="1" applyAlignment="1">
      <alignment horizontal="right" vertical="center" wrapText="1"/>
    </xf>
    <xf numFmtId="176" fontId="15" fillId="0" borderId="34" xfId="0" applyNumberFormat="1" applyFont="1" applyBorder="1" applyAlignment="1">
      <alignment horizontal="right" vertical="center" wrapText="1"/>
    </xf>
    <xf numFmtId="176" fontId="15" fillId="0" borderId="23" xfId="0" applyNumberFormat="1" applyFont="1" applyBorder="1" applyAlignment="1">
      <alignment horizontal="right" vertical="center" wrapText="1"/>
    </xf>
    <xf numFmtId="176" fontId="15" fillId="0" borderId="0" xfId="0" applyNumberFormat="1" applyFont="1" applyBorder="1" applyAlignment="1">
      <alignment horizontal="right" vertical="center" wrapText="1"/>
    </xf>
    <xf numFmtId="176" fontId="15" fillId="0" borderId="24" xfId="0" applyNumberFormat="1" applyFont="1" applyBorder="1" applyAlignment="1">
      <alignment horizontal="right" vertical="center" wrapText="1"/>
    </xf>
    <xf numFmtId="176" fontId="15" fillId="0" borderId="97" xfId="0" applyNumberFormat="1" applyFont="1" applyBorder="1" applyAlignment="1">
      <alignment horizontal="right" vertical="center" wrapText="1"/>
    </xf>
    <xf numFmtId="176" fontId="15" fillId="0" borderId="98" xfId="0" applyNumberFormat="1" applyFont="1" applyBorder="1" applyAlignment="1">
      <alignment horizontal="right" vertical="center" wrapText="1"/>
    </xf>
    <xf numFmtId="176" fontId="15" fillId="0" borderId="99" xfId="0" applyNumberFormat="1" applyFont="1" applyBorder="1" applyAlignment="1">
      <alignment horizontal="right" vertical="center" wrapText="1"/>
    </xf>
    <xf numFmtId="176" fontId="15" fillId="0" borderId="33" xfId="0" applyNumberFormat="1" applyFont="1" applyBorder="1" applyAlignment="1">
      <alignment horizontal="right" vertical="center" wrapText="1"/>
    </xf>
    <xf numFmtId="176" fontId="15" fillId="0" borderId="37" xfId="0" applyNumberFormat="1" applyFont="1" applyBorder="1" applyAlignment="1">
      <alignment horizontal="right" vertical="center" wrapText="1"/>
    </xf>
    <xf numFmtId="176" fontId="15" fillId="0" borderId="35" xfId="0" applyNumberFormat="1" applyFont="1" applyBorder="1" applyAlignment="1">
      <alignment horizontal="right" vertical="center" wrapText="1"/>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15" fillId="0" borderId="22" xfId="0" applyFont="1" applyFill="1" applyBorder="1" applyAlignment="1">
      <alignment vertical="center" shrinkToFit="1"/>
    </xf>
    <xf numFmtId="0" fontId="15" fillId="0" borderId="19" xfId="0" applyFont="1" applyFill="1" applyBorder="1" applyAlignment="1">
      <alignment vertical="center" shrinkToFit="1"/>
    </xf>
    <xf numFmtId="0" fontId="15" fillId="0" borderId="33" xfId="0" applyFont="1" applyFill="1" applyBorder="1" applyAlignment="1">
      <alignment vertical="center" shrinkToFit="1"/>
    </xf>
    <xf numFmtId="0" fontId="15" fillId="0" borderId="37" xfId="0" applyFont="1" applyFill="1" applyBorder="1" applyAlignment="1">
      <alignment vertical="center" shrinkToFit="1"/>
    </xf>
    <xf numFmtId="0" fontId="7" fillId="0" borderId="22" xfId="0" applyFont="1" applyFill="1" applyBorder="1" applyAlignment="1">
      <alignment vertical="center" shrinkToFit="1"/>
    </xf>
    <xf numFmtId="0" fontId="7" fillId="0" borderId="19" xfId="0" applyFont="1" applyFill="1" applyBorder="1" applyAlignment="1">
      <alignment vertical="center" shrinkToFit="1"/>
    </xf>
    <xf numFmtId="0" fontId="7" fillId="0" borderId="33" xfId="0" applyFont="1" applyFill="1" applyBorder="1" applyAlignment="1">
      <alignment vertical="center" shrinkToFit="1"/>
    </xf>
    <xf numFmtId="0" fontId="7" fillId="0" borderId="37" xfId="0" applyFont="1" applyFill="1" applyBorder="1" applyAlignment="1">
      <alignment vertical="center" shrinkToFit="1"/>
    </xf>
    <xf numFmtId="0" fontId="7" fillId="0" borderId="19"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22" xfId="0" applyFont="1" applyFill="1" applyBorder="1" applyAlignment="1">
      <alignment vertical="center" wrapText="1"/>
    </xf>
    <xf numFmtId="0" fontId="15" fillId="0" borderId="19" xfId="0" applyFont="1" applyFill="1" applyBorder="1" applyAlignment="1">
      <alignment vertical="center" wrapText="1"/>
    </xf>
    <xf numFmtId="0" fontId="15" fillId="0" borderId="33" xfId="0" applyFont="1" applyFill="1" applyBorder="1" applyAlignment="1">
      <alignment vertical="center" wrapText="1"/>
    </xf>
    <xf numFmtId="0" fontId="15" fillId="0" borderId="37" xfId="0" applyFont="1" applyFill="1" applyBorder="1" applyAlignment="1">
      <alignment vertical="center" wrapText="1"/>
    </xf>
    <xf numFmtId="181" fontId="7" fillId="0" borderId="22" xfId="0" applyNumberFormat="1" applyFont="1" applyFill="1" applyBorder="1" applyAlignment="1">
      <alignment vertical="center" shrinkToFit="1"/>
    </xf>
    <xf numFmtId="181" fontId="7" fillId="0" borderId="19" xfId="0" applyNumberFormat="1" applyFont="1" applyFill="1" applyBorder="1" applyAlignment="1">
      <alignment vertical="center" shrinkToFit="1"/>
    </xf>
    <xf numFmtId="181" fontId="7" fillId="0" borderId="33" xfId="0" applyNumberFormat="1" applyFont="1" applyFill="1" applyBorder="1" applyAlignment="1">
      <alignment vertical="center" shrinkToFit="1"/>
    </xf>
    <xf numFmtId="181" fontId="7" fillId="0" borderId="37" xfId="0" applyNumberFormat="1" applyFont="1" applyFill="1" applyBorder="1" applyAlignment="1">
      <alignment vertical="center" shrinkToFit="1"/>
    </xf>
    <xf numFmtId="0" fontId="15" fillId="0" borderId="19" xfId="0" applyFont="1" applyFill="1" applyBorder="1" applyAlignment="1">
      <alignment vertical="center"/>
    </xf>
    <xf numFmtId="0" fontId="15" fillId="0" borderId="33" xfId="0" applyFont="1" applyFill="1" applyBorder="1" applyAlignment="1">
      <alignment vertical="center"/>
    </xf>
    <xf numFmtId="0" fontId="15" fillId="0" borderId="37" xfId="0" applyFont="1" applyFill="1" applyBorder="1" applyAlignment="1">
      <alignment vertical="center"/>
    </xf>
    <xf numFmtId="0" fontId="15" fillId="0" borderId="12"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10" xfId="0" applyFont="1" applyFill="1" applyBorder="1" applyAlignment="1">
      <alignment horizontal="distributed" vertical="center"/>
    </xf>
    <xf numFmtId="0" fontId="7" fillId="0" borderId="12" xfId="0" applyFont="1" applyFill="1" applyBorder="1" applyAlignment="1">
      <alignment vertical="center"/>
    </xf>
    <xf numFmtId="0" fontId="7" fillId="0" borderId="20" xfId="0" applyFont="1" applyFill="1" applyBorder="1" applyAlignment="1">
      <alignment vertical="center"/>
    </xf>
    <xf numFmtId="0" fontId="7" fillId="0" borderId="10" xfId="0" applyFont="1" applyFill="1" applyBorder="1" applyAlignment="1">
      <alignment vertical="center"/>
    </xf>
    <xf numFmtId="0" fontId="20" fillId="0" borderId="12" xfId="0" applyFont="1" applyFill="1" applyBorder="1" applyAlignment="1">
      <alignment vertical="center"/>
    </xf>
    <xf numFmtId="0" fontId="20" fillId="0" borderId="20" xfId="0" applyFont="1" applyFill="1" applyBorder="1" applyAlignment="1">
      <alignment vertical="center"/>
    </xf>
    <xf numFmtId="0" fontId="20" fillId="0" borderId="10" xfId="0" applyFont="1" applyFill="1" applyBorder="1" applyAlignment="1">
      <alignment vertical="center"/>
    </xf>
    <xf numFmtId="0" fontId="15" fillId="0" borderId="0" xfId="0" applyFont="1" applyFill="1" applyBorder="1" applyAlignment="1">
      <alignment vertical="top" wrapText="1"/>
    </xf>
    <xf numFmtId="182" fontId="10" fillId="0" borderId="100" xfId="64" applyNumberFormat="1" applyFont="1" applyFill="1" applyBorder="1" applyAlignment="1">
      <alignment vertical="center" shrinkToFit="1"/>
      <protection/>
    </xf>
    <xf numFmtId="0" fontId="0" fillId="0" borderId="19" xfId="0" applyFont="1" applyBorder="1" applyAlignment="1">
      <alignment vertical="center"/>
    </xf>
    <xf numFmtId="0" fontId="0" fillId="0" borderId="34" xfId="0" applyFont="1" applyBorder="1" applyAlignment="1">
      <alignment vertical="center"/>
    </xf>
    <xf numFmtId="0" fontId="0" fillId="0" borderId="86"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0" fillId="0" borderId="37" xfId="0" applyFont="1" applyBorder="1" applyAlignment="1">
      <alignment vertical="center"/>
    </xf>
    <xf numFmtId="0" fontId="0" fillId="0" borderId="35" xfId="0" applyFont="1" applyBorder="1" applyAlignment="1">
      <alignment vertical="center"/>
    </xf>
    <xf numFmtId="182" fontId="10" fillId="0" borderId="22" xfId="64" applyNumberFormat="1" applyFont="1" applyFill="1" applyBorder="1" applyAlignment="1">
      <alignment vertical="center" shrinkToFit="1"/>
      <protection/>
    </xf>
    <xf numFmtId="0" fontId="0" fillId="0" borderId="23" xfId="0" applyFont="1" applyBorder="1" applyAlignment="1">
      <alignment vertical="center"/>
    </xf>
    <xf numFmtId="0" fontId="0" fillId="0" borderId="33" xfId="0" applyFont="1" applyBorder="1" applyAlignment="1">
      <alignment vertical="center"/>
    </xf>
    <xf numFmtId="182" fontId="10" fillId="0" borderId="101" xfId="64" applyNumberFormat="1" applyFont="1" applyFill="1" applyBorder="1" applyAlignment="1">
      <alignment vertical="center" shrinkToFit="1"/>
      <protection/>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182" fontId="10" fillId="0" borderId="19" xfId="64" applyNumberFormat="1" applyFont="1" applyFill="1" applyBorder="1" applyAlignment="1">
      <alignment vertical="center" shrinkToFit="1"/>
      <protection/>
    </xf>
    <xf numFmtId="182" fontId="10" fillId="0" borderId="34" xfId="64" applyNumberFormat="1" applyFont="1" applyFill="1" applyBorder="1" applyAlignment="1">
      <alignment vertical="center" shrinkToFit="1"/>
      <protection/>
    </xf>
    <xf numFmtId="182" fontId="10" fillId="0" borderId="23" xfId="64" applyNumberFormat="1" applyFont="1" applyFill="1" applyBorder="1" applyAlignment="1">
      <alignment vertical="center" shrinkToFit="1"/>
      <protection/>
    </xf>
    <xf numFmtId="182" fontId="10" fillId="0" borderId="0" xfId="64" applyNumberFormat="1" applyFont="1" applyFill="1" applyBorder="1" applyAlignment="1">
      <alignment vertical="center" shrinkToFit="1"/>
      <protection/>
    </xf>
    <xf numFmtId="182" fontId="10" fillId="0" borderId="24" xfId="64" applyNumberFormat="1" applyFont="1" applyFill="1" applyBorder="1" applyAlignment="1">
      <alignment vertical="center" shrinkToFit="1"/>
      <protection/>
    </xf>
    <xf numFmtId="182" fontId="10" fillId="0" borderId="33" xfId="64" applyNumberFormat="1" applyFont="1" applyFill="1" applyBorder="1" applyAlignment="1">
      <alignment vertical="center" shrinkToFit="1"/>
      <protection/>
    </xf>
    <xf numFmtId="182" fontId="10" fillId="0" borderId="37" xfId="64" applyNumberFormat="1" applyFont="1" applyFill="1" applyBorder="1" applyAlignment="1">
      <alignment vertical="center" shrinkToFit="1"/>
      <protection/>
    </xf>
    <xf numFmtId="182" fontId="10" fillId="0" borderId="35" xfId="64" applyNumberFormat="1" applyFont="1" applyFill="1" applyBorder="1" applyAlignment="1">
      <alignment vertical="center" shrinkToFit="1"/>
      <protection/>
    </xf>
    <xf numFmtId="0" fontId="15" fillId="0" borderId="22" xfId="0" applyFont="1" applyFill="1" applyBorder="1" applyAlignment="1">
      <alignment vertical="center"/>
    </xf>
    <xf numFmtId="182" fontId="10" fillId="0" borderId="11" xfId="64" applyNumberFormat="1" applyFont="1" applyFill="1" applyBorder="1" applyAlignment="1">
      <alignment vertical="center" shrinkToFit="1"/>
      <protection/>
    </xf>
    <xf numFmtId="0" fontId="15"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3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15" fillId="0" borderId="33" xfId="0" applyFont="1" applyBorder="1" applyAlignment="1">
      <alignment horizontal="center" vertical="center"/>
    </xf>
    <xf numFmtId="0" fontId="15" fillId="0" borderId="37" xfId="0" applyFont="1" applyBorder="1" applyAlignment="1">
      <alignment horizontal="center" vertical="center"/>
    </xf>
    <xf numFmtId="0" fontId="15" fillId="0" borderId="35" xfId="0" applyFont="1" applyBorder="1" applyAlignment="1">
      <alignment horizontal="center" vertical="center"/>
    </xf>
    <xf numFmtId="182" fontId="10" fillId="0" borderId="110" xfId="64" applyNumberFormat="1" applyFont="1" applyFill="1" applyBorder="1" applyAlignment="1">
      <alignment vertical="center" shrinkToFit="1"/>
      <protection/>
    </xf>
    <xf numFmtId="182" fontId="10" fillId="0" borderId="111" xfId="64" applyNumberFormat="1" applyFont="1" applyFill="1" applyBorder="1" applyAlignment="1">
      <alignment vertical="center" shrinkToFit="1"/>
      <protection/>
    </xf>
    <xf numFmtId="182" fontId="10" fillId="0" borderId="112" xfId="64" applyNumberFormat="1" applyFont="1" applyFill="1" applyBorder="1" applyAlignment="1">
      <alignment vertical="center" shrinkToFit="1"/>
      <protection/>
    </xf>
    <xf numFmtId="182" fontId="10" fillId="0" borderId="113" xfId="64" applyNumberFormat="1" applyFont="1" applyFill="1" applyBorder="1" applyAlignment="1">
      <alignment vertical="center" shrinkToFit="1"/>
      <protection/>
    </xf>
    <xf numFmtId="182" fontId="10" fillId="44" borderId="11" xfId="64" applyNumberFormat="1" applyFont="1" applyFill="1" applyBorder="1" applyAlignment="1">
      <alignment vertical="center" shrinkToFit="1"/>
      <protection/>
    </xf>
    <xf numFmtId="182" fontId="10" fillId="0" borderId="114" xfId="64" applyNumberFormat="1" applyFont="1" applyFill="1" applyBorder="1" applyAlignment="1">
      <alignment vertical="center" shrinkToFit="1"/>
      <protection/>
    </xf>
    <xf numFmtId="182" fontId="10" fillId="0" borderId="75" xfId="64" applyNumberFormat="1" applyFont="1" applyFill="1" applyBorder="1" applyAlignment="1">
      <alignment vertical="center" shrinkToFit="1"/>
      <protection/>
    </xf>
    <xf numFmtId="182" fontId="10" fillId="0" borderId="81" xfId="64" applyNumberFormat="1" applyFont="1" applyFill="1" applyBorder="1" applyAlignment="1">
      <alignment vertical="center" shrinkToFit="1"/>
      <protection/>
    </xf>
    <xf numFmtId="182" fontId="10" fillId="44" borderId="10" xfId="64" applyNumberFormat="1" applyFont="1" applyFill="1" applyBorder="1" applyAlignment="1">
      <alignment vertical="center" shrinkToFit="1"/>
      <protection/>
    </xf>
    <xf numFmtId="182" fontId="10" fillId="44" borderId="22" xfId="64" applyNumberFormat="1" applyFont="1" applyFill="1" applyBorder="1" applyAlignment="1">
      <alignment vertical="center" shrinkToFit="1"/>
      <protection/>
    </xf>
    <xf numFmtId="182" fontId="10" fillId="44" borderId="19" xfId="64" applyNumberFormat="1" applyFont="1" applyFill="1" applyBorder="1" applyAlignment="1">
      <alignment vertical="center" shrinkToFit="1"/>
      <protection/>
    </xf>
    <xf numFmtId="182" fontId="10" fillId="44" borderId="23" xfId="64" applyNumberFormat="1" applyFont="1" applyFill="1" applyBorder="1" applyAlignment="1">
      <alignment vertical="center" shrinkToFit="1"/>
      <protection/>
    </xf>
    <xf numFmtId="182" fontId="10" fillId="44" borderId="0" xfId="64" applyNumberFormat="1" applyFont="1" applyFill="1" applyBorder="1" applyAlignment="1">
      <alignment vertical="center" shrinkToFit="1"/>
      <protection/>
    </xf>
    <xf numFmtId="182" fontId="10" fillId="44" borderId="33" xfId="64" applyNumberFormat="1" applyFont="1" applyFill="1" applyBorder="1" applyAlignment="1">
      <alignment vertical="center" shrinkToFit="1"/>
      <protection/>
    </xf>
    <xf numFmtId="182" fontId="10" fillId="44" borderId="37" xfId="64" applyNumberFormat="1" applyFont="1" applyFill="1" applyBorder="1" applyAlignment="1">
      <alignment vertical="center" shrinkToFit="1"/>
      <protection/>
    </xf>
    <xf numFmtId="182" fontId="10" fillId="44" borderId="113" xfId="64" applyNumberFormat="1" applyFont="1" applyFill="1" applyBorder="1" applyAlignment="1">
      <alignment vertical="center" shrinkToFit="1"/>
      <protection/>
    </xf>
    <xf numFmtId="0" fontId="11" fillId="44" borderId="33" xfId="64" applyFont="1" applyFill="1" applyBorder="1" applyAlignment="1">
      <alignment horizontal="left" vertical="center" shrinkToFit="1"/>
      <protection/>
    </xf>
    <xf numFmtId="0" fontId="11" fillId="44" borderId="37" xfId="64" applyFont="1" applyFill="1" applyBorder="1" applyAlignment="1">
      <alignment horizontal="left" vertical="center" shrinkToFit="1"/>
      <protection/>
    </xf>
    <xf numFmtId="0" fontId="11" fillId="44" borderId="35" xfId="64" applyFont="1" applyFill="1" applyBorder="1" applyAlignment="1">
      <alignment horizontal="left" vertical="center" shrinkToFit="1"/>
      <protection/>
    </xf>
    <xf numFmtId="0" fontId="11" fillId="0" borderId="33" xfId="64" applyFont="1" applyFill="1" applyBorder="1" applyAlignment="1">
      <alignment horizontal="left" vertical="center" shrinkToFit="1"/>
      <protection/>
    </xf>
    <xf numFmtId="0" fontId="11" fillId="0" borderId="37" xfId="64" applyFont="1" applyFill="1" applyBorder="1" applyAlignment="1">
      <alignment horizontal="left" vertical="center" shrinkToFit="1"/>
      <protection/>
    </xf>
    <xf numFmtId="0" fontId="11" fillId="0" borderId="35" xfId="64" applyFont="1" applyFill="1" applyBorder="1" applyAlignment="1">
      <alignment horizontal="left" vertical="center" shrinkToFit="1"/>
      <protection/>
    </xf>
    <xf numFmtId="0" fontId="15" fillId="44" borderId="80" xfId="64" applyFont="1" applyFill="1" applyBorder="1" applyAlignment="1">
      <alignment horizontal="distributed" vertical="center" wrapText="1"/>
      <protection/>
    </xf>
    <xf numFmtId="0" fontId="15" fillId="44" borderId="25" xfId="64" applyFont="1" applyFill="1" applyBorder="1" applyAlignment="1">
      <alignment horizontal="distributed" vertical="center" wrapText="1"/>
      <protection/>
    </xf>
    <xf numFmtId="0" fontId="15" fillId="44" borderId="43" xfId="64" applyFont="1" applyFill="1" applyBorder="1" applyAlignment="1">
      <alignment horizontal="distributed" vertical="center" wrapText="1"/>
      <protection/>
    </xf>
    <xf numFmtId="0" fontId="15" fillId="44" borderId="32" xfId="64" applyFont="1" applyFill="1" applyBorder="1" applyAlignment="1">
      <alignment horizontal="distributed" vertical="center" wrapText="1"/>
      <protection/>
    </xf>
    <xf numFmtId="0" fontId="11" fillId="44" borderId="25" xfId="64" applyFont="1" applyFill="1" applyBorder="1" applyAlignment="1">
      <alignment horizontal="distributed" vertical="center" wrapText="1"/>
      <protection/>
    </xf>
    <xf numFmtId="0" fontId="11" fillId="44" borderId="32" xfId="64" applyFont="1" applyFill="1" applyBorder="1" applyAlignment="1">
      <alignment horizontal="distributed" vertical="center" wrapText="1"/>
      <protection/>
    </xf>
    <xf numFmtId="0" fontId="11" fillId="44" borderId="22" xfId="64" applyFont="1" applyFill="1" applyBorder="1" applyAlignment="1">
      <alignment horizontal="distributed" vertical="center" wrapText="1"/>
      <protection/>
    </xf>
    <xf numFmtId="0" fontId="11" fillId="44" borderId="19" xfId="64" applyFont="1" applyFill="1" applyBorder="1" applyAlignment="1">
      <alignment horizontal="distributed" vertical="center" wrapText="1"/>
      <protection/>
    </xf>
    <xf numFmtId="0" fontId="11" fillId="44" borderId="34" xfId="64" applyFont="1" applyFill="1" applyBorder="1" applyAlignment="1">
      <alignment horizontal="distributed" vertical="center" wrapText="1"/>
      <protection/>
    </xf>
    <xf numFmtId="0" fontId="11" fillId="44" borderId="23" xfId="64" applyFont="1" applyFill="1" applyBorder="1" applyAlignment="1">
      <alignment horizontal="distributed" vertical="center" wrapText="1"/>
      <protection/>
    </xf>
    <xf numFmtId="0" fontId="11" fillId="44" borderId="0" xfId="64" applyFont="1" applyFill="1" applyBorder="1" applyAlignment="1">
      <alignment horizontal="distributed" vertical="center" wrapText="1"/>
      <protection/>
    </xf>
    <xf numFmtId="0" fontId="11" fillId="44" borderId="24" xfId="64" applyFont="1" applyFill="1" applyBorder="1" applyAlignment="1">
      <alignment horizontal="distributed" vertical="center" wrapText="1"/>
      <protection/>
    </xf>
    <xf numFmtId="0" fontId="15" fillId="0" borderId="22" xfId="64" applyFont="1" applyFill="1" applyBorder="1" applyAlignment="1">
      <alignment horizontal="distributed" vertical="center" wrapText="1"/>
      <protection/>
    </xf>
    <xf numFmtId="0" fontId="15" fillId="0" borderId="19" xfId="64" applyFont="1" applyFill="1" applyBorder="1" applyAlignment="1">
      <alignment horizontal="distributed" vertical="center" wrapText="1"/>
      <protection/>
    </xf>
    <xf numFmtId="0" fontId="15" fillId="0" borderId="34" xfId="64" applyFont="1" applyFill="1" applyBorder="1" applyAlignment="1">
      <alignment horizontal="distributed" vertical="center" wrapText="1"/>
      <protection/>
    </xf>
    <xf numFmtId="0" fontId="15" fillId="0" borderId="23" xfId="64" applyFont="1" applyFill="1" applyBorder="1" applyAlignment="1">
      <alignment horizontal="distributed" vertical="center" wrapText="1"/>
      <protection/>
    </xf>
    <xf numFmtId="0" fontId="15" fillId="0" borderId="0" xfId="64" applyFont="1" applyFill="1" applyBorder="1" applyAlignment="1">
      <alignment horizontal="distributed" vertical="center" wrapText="1"/>
      <protection/>
    </xf>
    <xf numFmtId="0" fontId="15" fillId="0" borderId="24" xfId="64" applyFont="1" applyFill="1" applyBorder="1" applyAlignment="1">
      <alignment horizontal="distributed" vertical="center" wrapText="1"/>
      <protection/>
    </xf>
    <xf numFmtId="0" fontId="11" fillId="44" borderId="44" xfId="64" applyFont="1" applyFill="1" applyBorder="1" applyAlignment="1">
      <alignment horizontal="left" vertical="center" shrinkToFit="1"/>
      <protection/>
    </xf>
    <xf numFmtId="0" fontId="11" fillId="0" borderId="81" xfId="64" applyFont="1" applyFill="1" applyBorder="1" applyAlignment="1">
      <alignment horizontal="left" vertical="center" shrinkToFit="1"/>
      <protection/>
    </xf>
    <xf numFmtId="0" fontId="20" fillId="0" borderId="0" xfId="0" applyFont="1" applyFill="1" applyBorder="1" applyAlignment="1">
      <alignment horizontal="center" vertical="center"/>
    </xf>
    <xf numFmtId="0" fontId="15" fillId="44" borderId="11" xfId="64" applyFont="1" applyFill="1" applyBorder="1" applyAlignment="1">
      <alignment horizontal="distributed" vertical="center" wrapText="1"/>
      <protection/>
    </xf>
    <xf numFmtId="0" fontId="15" fillId="44" borderId="113" xfId="64" applyFont="1" applyFill="1" applyBorder="1" applyAlignment="1">
      <alignment horizontal="distributed" vertical="center" wrapText="1"/>
      <protection/>
    </xf>
    <xf numFmtId="0" fontId="15" fillId="44" borderId="100" xfId="64" applyFont="1" applyFill="1" applyBorder="1" applyAlignment="1">
      <alignment horizontal="distributed" vertical="center" wrapText="1"/>
      <protection/>
    </xf>
    <xf numFmtId="0" fontId="15" fillId="44" borderId="19" xfId="64" applyFont="1" applyFill="1" applyBorder="1" applyAlignment="1">
      <alignment horizontal="distributed" vertical="center" wrapText="1"/>
      <protection/>
    </xf>
    <xf numFmtId="0" fontId="15" fillId="44" borderId="34" xfId="64" applyFont="1" applyFill="1" applyBorder="1" applyAlignment="1">
      <alignment horizontal="distributed" vertical="center" wrapText="1"/>
      <protection/>
    </xf>
    <xf numFmtId="0" fontId="15" fillId="44" borderId="86" xfId="64" applyFont="1" applyFill="1" applyBorder="1" applyAlignment="1">
      <alignment horizontal="distributed" vertical="center" wrapText="1"/>
      <protection/>
    </xf>
    <xf numFmtId="0" fontId="15" fillId="44" borderId="0" xfId="64" applyFont="1" applyFill="1" applyBorder="1" applyAlignment="1">
      <alignment horizontal="distributed" vertical="center" wrapText="1"/>
      <protection/>
    </xf>
    <xf numFmtId="0" fontId="15" fillId="44" borderId="24" xfId="64" applyFont="1" applyFill="1" applyBorder="1" applyAlignment="1">
      <alignment horizontal="distributed" vertical="center" wrapText="1"/>
      <protection/>
    </xf>
    <xf numFmtId="0" fontId="15" fillId="44" borderId="22" xfId="64" applyFont="1" applyFill="1" applyBorder="1" applyAlignment="1">
      <alignment horizontal="distributed" vertical="center" wrapText="1"/>
      <protection/>
    </xf>
    <xf numFmtId="0" fontId="15" fillId="44" borderId="23" xfId="64" applyFont="1" applyFill="1" applyBorder="1" applyAlignment="1">
      <alignment horizontal="distributed" vertical="center" wrapText="1"/>
      <protection/>
    </xf>
    <xf numFmtId="0" fontId="15" fillId="0" borderId="114" xfId="64" applyFont="1" applyFill="1" applyBorder="1" applyAlignment="1">
      <alignment horizontal="distributed" vertical="center" wrapText="1"/>
      <protection/>
    </xf>
    <xf numFmtId="0" fontId="15" fillId="0" borderId="75" xfId="64" applyFont="1" applyFill="1" applyBorder="1" applyAlignment="1">
      <alignment horizontal="distributed" vertical="center" wrapText="1"/>
      <protection/>
    </xf>
    <xf numFmtId="0" fontId="15" fillId="33" borderId="0" xfId="0" applyFont="1" applyFill="1" applyBorder="1" applyAlignment="1">
      <alignment horizontal="center" vertical="center"/>
    </xf>
    <xf numFmtId="0" fontId="20" fillId="33" borderId="22" xfId="0" applyFont="1" applyFill="1" applyBorder="1" applyAlignment="1">
      <alignment vertical="center" wrapText="1"/>
    </xf>
    <xf numFmtId="0" fontId="20" fillId="33" borderId="19" xfId="0" applyFont="1" applyFill="1" applyBorder="1" applyAlignment="1">
      <alignment vertical="center" wrapText="1"/>
    </xf>
    <xf numFmtId="0" fontId="20" fillId="33" borderId="34" xfId="0" applyFont="1" applyFill="1" applyBorder="1" applyAlignment="1">
      <alignment vertical="center" wrapText="1"/>
    </xf>
    <xf numFmtId="0" fontId="20" fillId="33" borderId="23" xfId="0" applyFont="1" applyFill="1" applyBorder="1" applyAlignment="1">
      <alignment vertical="center" wrapText="1"/>
    </xf>
    <xf numFmtId="0" fontId="20" fillId="33" borderId="0" xfId="0" applyFont="1" applyFill="1" applyBorder="1" applyAlignment="1">
      <alignment vertical="center" wrapText="1"/>
    </xf>
    <xf numFmtId="0" fontId="20" fillId="33" borderId="24" xfId="0" applyFont="1" applyFill="1" applyBorder="1" applyAlignment="1">
      <alignment vertical="center" wrapText="1"/>
    </xf>
    <xf numFmtId="0" fontId="20" fillId="33" borderId="33" xfId="0" applyFont="1" applyFill="1" applyBorder="1" applyAlignment="1">
      <alignment vertical="center" wrapText="1"/>
    </xf>
    <xf numFmtId="0" fontId="20" fillId="33" borderId="37" xfId="0" applyFont="1" applyFill="1" applyBorder="1" applyAlignment="1">
      <alignment vertical="center" wrapText="1"/>
    </xf>
    <xf numFmtId="0" fontId="20" fillId="33" borderId="35" xfId="0" applyFont="1" applyFill="1" applyBorder="1" applyAlignment="1">
      <alignment vertical="center" wrapText="1"/>
    </xf>
    <xf numFmtId="0" fontId="6" fillId="33" borderId="0" xfId="0" applyFont="1" applyFill="1" applyAlignment="1">
      <alignment horizontal="center" vertical="center"/>
    </xf>
    <xf numFmtId="0" fontId="74" fillId="33" borderId="11" xfId="0" applyFont="1" applyFill="1" applyBorder="1" applyAlignment="1">
      <alignment horizontal="center" vertical="center"/>
    </xf>
    <xf numFmtId="0" fontId="15" fillId="35" borderId="11"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1" xfId="0" applyFont="1" applyFill="1" applyBorder="1" applyAlignment="1">
      <alignment horizontal="left" vertical="center"/>
    </xf>
    <xf numFmtId="0" fontId="15" fillId="33" borderId="22" xfId="0" applyFont="1" applyFill="1" applyBorder="1" applyAlignment="1">
      <alignment horizontal="center" vertical="center"/>
    </xf>
    <xf numFmtId="0" fontId="15" fillId="33" borderId="34" xfId="0" applyFont="1" applyFill="1" applyBorder="1" applyAlignment="1">
      <alignment horizontal="center" vertical="center"/>
    </xf>
    <xf numFmtId="0" fontId="15" fillId="33" borderId="33" xfId="0" applyFont="1" applyFill="1" applyBorder="1" applyAlignment="1">
      <alignment horizontal="center" vertical="center"/>
    </xf>
    <xf numFmtId="0" fontId="15" fillId="33" borderId="35" xfId="0" applyFont="1" applyFill="1" applyBorder="1" applyAlignment="1">
      <alignment horizontal="center" vertical="center"/>
    </xf>
    <xf numFmtId="0" fontId="15" fillId="33" borderId="11" xfId="0" applyFont="1" applyFill="1" applyBorder="1" applyAlignment="1">
      <alignment horizontal="center" vertical="center" wrapText="1"/>
    </xf>
    <xf numFmtId="0" fontId="15" fillId="33" borderId="25"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25" xfId="0" applyFont="1" applyFill="1" applyBorder="1" applyAlignment="1">
      <alignment horizontal="center" vertical="center" wrapText="1"/>
    </xf>
    <xf numFmtId="0" fontId="9" fillId="33" borderId="21" xfId="0" applyFont="1" applyFill="1" applyBorder="1" applyAlignment="1">
      <alignment horizontal="center" vertical="center"/>
    </xf>
    <xf numFmtId="0" fontId="14" fillId="33" borderId="11"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74" fillId="33" borderId="12" xfId="0" applyFont="1" applyFill="1" applyBorder="1" applyAlignment="1">
      <alignment horizontal="left" vertical="center"/>
    </xf>
    <xf numFmtId="0" fontId="74" fillId="33" borderId="10" xfId="0" applyFont="1" applyFill="1" applyBorder="1" applyAlignment="1">
      <alignment horizontal="left" vertical="center"/>
    </xf>
    <xf numFmtId="0" fontId="15" fillId="33" borderId="115" xfId="0" applyFont="1" applyFill="1" applyBorder="1" applyAlignment="1">
      <alignment horizontal="left" vertical="center"/>
    </xf>
    <xf numFmtId="0" fontId="15" fillId="33" borderId="22"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Alignment="1">
      <alignment horizontal="center" vertical="center"/>
    </xf>
    <xf numFmtId="0" fontId="15" fillId="0" borderId="11" xfId="0" applyFont="1" applyFill="1" applyBorder="1" applyAlignment="1">
      <alignment horizontal="center" vertical="center"/>
    </xf>
    <xf numFmtId="0" fontId="19"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vertical="center"/>
    </xf>
    <xf numFmtId="0" fontId="15" fillId="0" borderId="20" xfId="0" applyFont="1" applyFill="1" applyBorder="1" applyAlignment="1">
      <alignment vertical="center"/>
    </xf>
    <xf numFmtId="0" fontId="19" fillId="0" borderId="11" xfId="0" applyFont="1" applyFill="1" applyBorder="1" applyAlignment="1">
      <alignment horizontal="center" vertical="center" wrapText="1"/>
    </xf>
    <xf numFmtId="0" fontId="15" fillId="0" borderId="0" xfId="0" applyFont="1" applyFill="1" applyAlignment="1">
      <alignment vertical="top" wrapText="1"/>
    </xf>
    <xf numFmtId="0" fontId="15" fillId="0" borderId="12"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10"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38" fontId="15" fillId="0" borderId="36" xfId="49" applyFont="1" applyFill="1" applyBorder="1" applyAlignment="1">
      <alignment horizontal="right" vertical="center"/>
    </xf>
    <xf numFmtId="38" fontId="15" fillId="0" borderId="37" xfId="49" applyFont="1" applyFill="1" applyBorder="1" applyAlignment="1">
      <alignment horizontal="right" vertical="center"/>
    </xf>
    <xf numFmtId="0" fontId="19" fillId="0" borderId="1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vertical="center" wrapText="1"/>
    </xf>
    <xf numFmtId="0" fontId="15" fillId="0" borderId="12" xfId="0" applyFont="1" applyFill="1" applyBorder="1" applyAlignment="1">
      <alignment horizontal="left" vertical="center" shrinkToFit="1"/>
    </xf>
    <xf numFmtId="0" fontId="15" fillId="0" borderId="2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wrapText="1"/>
    </xf>
    <xf numFmtId="0" fontId="15" fillId="0" borderId="12"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176" fontId="15" fillId="0" borderId="12" xfId="0" applyNumberFormat="1" applyFont="1" applyFill="1" applyBorder="1" applyAlignment="1">
      <alignment horizontal="right" vertical="center"/>
    </xf>
    <xf numFmtId="176" fontId="15" fillId="0" borderId="20" xfId="0" applyNumberFormat="1" applyFont="1" applyFill="1" applyBorder="1" applyAlignment="1">
      <alignment horizontal="right" vertical="center"/>
    </xf>
    <xf numFmtId="202" fontId="7" fillId="0" borderId="22" xfId="0" applyNumberFormat="1" applyFont="1" applyFill="1" applyBorder="1" applyAlignment="1">
      <alignment vertical="center" shrinkToFit="1"/>
    </xf>
    <xf numFmtId="202" fontId="7" fillId="0" borderId="19" xfId="0" applyNumberFormat="1" applyFont="1" applyFill="1" applyBorder="1" applyAlignment="1">
      <alignment vertical="center" shrinkToFit="1"/>
    </xf>
    <xf numFmtId="202" fontId="7" fillId="0" borderId="33" xfId="0" applyNumberFormat="1" applyFont="1" applyFill="1" applyBorder="1" applyAlignment="1">
      <alignment vertical="center" shrinkToFit="1"/>
    </xf>
    <xf numFmtId="202" fontId="7" fillId="0" borderId="37" xfId="0" applyNumberFormat="1" applyFont="1" applyFill="1" applyBorder="1" applyAlignment="1">
      <alignment vertical="center" shrinkToFit="1"/>
    </xf>
    <xf numFmtId="0" fontId="11" fillId="44" borderId="22" xfId="0" applyFont="1" applyFill="1" applyBorder="1" applyAlignment="1">
      <alignment horizontal="distributed" vertical="center" wrapText="1"/>
    </xf>
    <xf numFmtId="0" fontId="11" fillId="44" borderId="19" xfId="0" applyFont="1" applyFill="1" applyBorder="1" applyAlignment="1">
      <alignment horizontal="distributed" vertical="center" wrapText="1"/>
    </xf>
    <xf numFmtId="0" fontId="11" fillId="44" borderId="34" xfId="0" applyFont="1" applyFill="1" applyBorder="1" applyAlignment="1">
      <alignment horizontal="distributed" vertical="center" wrapText="1"/>
    </xf>
    <xf numFmtId="0" fontId="11" fillId="44" borderId="23" xfId="0" applyFont="1" applyFill="1" applyBorder="1" applyAlignment="1">
      <alignment horizontal="distributed" vertical="center" wrapText="1"/>
    </xf>
    <xf numFmtId="0" fontId="11" fillId="44" borderId="0" xfId="0" applyFont="1" applyFill="1" applyBorder="1" applyAlignment="1">
      <alignment horizontal="distributed" vertical="center" wrapText="1"/>
    </xf>
    <xf numFmtId="0" fontId="11" fillId="44" borderId="24" xfId="0" applyFont="1" applyFill="1" applyBorder="1" applyAlignment="1">
      <alignment horizontal="distributed" vertical="center" wrapText="1"/>
    </xf>
    <xf numFmtId="0" fontId="11" fillId="44" borderId="33" xfId="0" applyFont="1" applyFill="1" applyBorder="1" applyAlignment="1">
      <alignment horizontal="left" vertical="center" wrapText="1"/>
    </xf>
    <xf numFmtId="0" fontId="11" fillId="44" borderId="37" xfId="0" applyFont="1" applyFill="1" applyBorder="1" applyAlignment="1">
      <alignment horizontal="left" vertical="center" wrapText="1"/>
    </xf>
    <xf numFmtId="0" fontId="11" fillId="44" borderId="35" xfId="0" applyFont="1" applyFill="1" applyBorder="1" applyAlignment="1">
      <alignment horizontal="left" vertical="center" wrapText="1"/>
    </xf>
    <xf numFmtId="182" fontId="10" fillId="44" borderId="25" xfId="0" applyNumberFormat="1" applyFont="1" applyFill="1" applyBorder="1" applyAlignment="1">
      <alignment vertical="center" shrinkToFit="1"/>
    </xf>
    <xf numFmtId="182" fontId="10" fillId="44" borderId="32" xfId="0" applyNumberFormat="1" applyFont="1" applyFill="1" applyBorder="1" applyAlignment="1">
      <alignment vertical="center" shrinkToFit="1"/>
    </xf>
    <xf numFmtId="182" fontId="10" fillId="44" borderId="21" xfId="0" applyNumberFormat="1" applyFont="1" applyFill="1" applyBorder="1" applyAlignment="1">
      <alignment vertical="center" shrinkToFit="1"/>
    </xf>
    <xf numFmtId="182" fontId="10" fillId="0" borderId="116" xfId="0" applyNumberFormat="1" applyFont="1" applyFill="1" applyBorder="1" applyAlignment="1">
      <alignment vertical="center" shrinkToFit="1"/>
    </xf>
    <xf numFmtId="182" fontId="10" fillId="0" borderId="117" xfId="0" applyNumberFormat="1" applyFont="1" applyFill="1" applyBorder="1" applyAlignment="1">
      <alignment vertical="center" shrinkToFit="1"/>
    </xf>
    <xf numFmtId="182" fontId="10" fillId="0" borderId="118" xfId="0" applyNumberFormat="1" applyFont="1" applyFill="1" applyBorder="1" applyAlignment="1">
      <alignment vertical="center" shrinkToFit="1"/>
    </xf>
    <xf numFmtId="0" fontId="15" fillId="0" borderId="22" xfId="0"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0" fontId="15" fillId="0" borderId="34" xfId="0" applyFont="1" applyFill="1" applyBorder="1" applyAlignment="1">
      <alignment horizontal="distributed" vertical="center" wrapText="1"/>
    </xf>
    <xf numFmtId="0" fontId="15" fillId="0" borderId="2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24" xfId="0" applyFont="1" applyFill="1" applyBorder="1" applyAlignment="1">
      <alignment horizontal="distributed" vertical="center" wrapText="1"/>
    </xf>
    <xf numFmtId="0" fontId="19" fillId="44" borderId="22" xfId="0" applyFont="1" applyFill="1" applyBorder="1" applyAlignment="1">
      <alignment horizontal="distributed" vertical="center" wrapText="1"/>
    </xf>
    <xf numFmtId="0" fontId="19" fillId="44" borderId="19" xfId="0" applyFont="1" applyFill="1" applyBorder="1" applyAlignment="1">
      <alignment horizontal="distributed" vertical="center" wrapText="1"/>
    </xf>
    <xf numFmtId="0" fontId="19" fillId="44" borderId="34" xfId="0" applyFont="1" applyFill="1" applyBorder="1" applyAlignment="1">
      <alignment horizontal="distributed" vertical="center" wrapText="1"/>
    </xf>
    <xf numFmtId="0" fontId="19" fillId="44" borderId="23" xfId="0" applyFont="1" applyFill="1" applyBorder="1" applyAlignment="1">
      <alignment horizontal="distributed" vertical="center" wrapText="1"/>
    </xf>
    <xf numFmtId="0" fontId="19" fillId="44" borderId="0" xfId="0" applyFont="1" applyFill="1" applyBorder="1" applyAlignment="1">
      <alignment horizontal="distributed" vertical="center" wrapText="1"/>
    </xf>
    <xf numFmtId="0" fontId="19" fillId="44" borderId="24" xfId="0" applyFont="1" applyFill="1" applyBorder="1" applyAlignment="1">
      <alignment horizontal="distributed" vertical="center" wrapText="1"/>
    </xf>
    <xf numFmtId="0" fontId="15" fillId="44" borderId="22" xfId="0" applyFont="1" applyFill="1" applyBorder="1" applyAlignment="1">
      <alignment horizontal="distributed" vertical="center" wrapText="1"/>
    </xf>
    <xf numFmtId="0" fontId="15" fillId="44" borderId="19" xfId="0" applyFont="1" applyFill="1" applyBorder="1" applyAlignment="1">
      <alignment horizontal="distributed" vertical="center" wrapText="1"/>
    </xf>
    <xf numFmtId="0" fontId="15" fillId="44" borderId="23" xfId="0" applyFont="1" applyFill="1" applyBorder="1" applyAlignment="1">
      <alignment horizontal="distributed" vertical="center" wrapText="1"/>
    </xf>
    <xf numFmtId="0" fontId="15" fillId="44" borderId="0" xfId="0" applyFont="1" applyFill="1" applyBorder="1" applyAlignment="1">
      <alignment horizontal="distributed" vertical="center" wrapText="1"/>
    </xf>
    <xf numFmtId="0" fontId="15" fillId="44" borderId="33" xfId="0" applyFont="1" applyFill="1" applyBorder="1" applyAlignment="1">
      <alignment horizontal="distributed" vertical="center" wrapText="1"/>
    </xf>
    <xf numFmtId="0" fontId="15" fillId="44" borderId="37" xfId="0" applyFont="1" applyFill="1" applyBorder="1" applyAlignment="1">
      <alignment horizontal="distributed" vertical="center" wrapText="1"/>
    </xf>
    <xf numFmtId="0" fontId="15" fillId="44" borderId="34" xfId="0" applyFont="1" applyFill="1" applyBorder="1" applyAlignment="1">
      <alignment horizontal="distributed" vertical="center" wrapText="1"/>
    </xf>
    <xf numFmtId="0" fontId="15" fillId="44" borderId="24" xfId="0" applyFont="1" applyFill="1" applyBorder="1" applyAlignment="1">
      <alignment horizontal="distributed" vertical="center" wrapText="1"/>
    </xf>
    <xf numFmtId="0" fontId="11" fillId="0" borderId="33"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5" xfId="0" applyFont="1" applyFill="1" applyBorder="1" applyAlignment="1">
      <alignment horizontal="left" vertical="center" shrinkToFit="1"/>
    </xf>
    <xf numFmtId="0" fontId="11" fillId="0" borderId="33"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3" xfId="0" applyFont="1" applyFill="1" applyBorder="1" applyAlignment="1">
      <alignment vertical="center" shrinkToFit="1"/>
    </xf>
    <xf numFmtId="0" fontId="11" fillId="0" borderId="37" xfId="0" applyFont="1" applyFill="1" applyBorder="1" applyAlignment="1">
      <alignment vertical="center" shrinkToFit="1"/>
    </xf>
    <xf numFmtId="0" fontId="11" fillId="0" borderId="35" xfId="0" applyFont="1" applyFill="1" applyBorder="1" applyAlignment="1">
      <alignment vertical="center" shrinkToFit="1"/>
    </xf>
    <xf numFmtId="0" fontId="11" fillId="0" borderId="33"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35" xfId="0" applyFont="1" applyFill="1" applyBorder="1" applyAlignment="1">
      <alignment horizontal="left" vertical="center"/>
    </xf>
    <xf numFmtId="182" fontId="10" fillId="44" borderId="22" xfId="0" applyNumberFormat="1" applyFont="1" applyFill="1" applyBorder="1" applyAlignment="1">
      <alignment vertical="center" shrinkToFit="1"/>
    </xf>
    <xf numFmtId="182" fontId="10" fillId="44" borderId="19" xfId="0" applyNumberFormat="1" applyFont="1" applyFill="1" applyBorder="1" applyAlignment="1">
      <alignment vertical="center" shrinkToFit="1"/>
    </xf>
    <xf numFmtId="182" fontId="10" fillId="44" borderId="23" xfId="0" applyNumberFormat="1" applyFont="1" applyFill="1" applyBorder="1" applyAlignment="1">
      <alignment vertical="center" shrinkToFit="1"/>
    </xf>
    <xf numFmtId="182" fontId="10" fillId="44" borderId="0" xfId="0" applyNumberFormat="1" applyFont="1" applyFill="1" applyBorder="1" applyAlignment="1">
      <alignment vertical="center" shrinkToFit="1"/>
    </xf>
    <xf numFmtId="182" fontId="10" fillId="44" borderId="33" xfId="0" applyNumberFormat="1" applyFont="1" applyFill="1" applyBorder="1" applyAlignment="1">
      <alignment vertical="center" shrinkToFit="1"/>
    </xf>
    <xf numFmtId="182" fontId="10" fillId="44" borderId="37" xfId="0" applyNumberFormat="1" applyFont="1" applyFill="1" applyBorder="1" applyAlignment="1">
      <alignment vertical="center" shrinkToFit="1"/>
    </xf>
    <xf numFmtId="182" fontId="10" fillId="0" borderId="22" xfId="0" applyNumberFormat="1" applyFont="1" applyFill="1" applyBorder="1" applyAlignment="1">
      <alignment vertical="center" shrinkToFit="1"/>
    </xf>
    <xf numFmtId="182" fontId="10" fillId="0" borderId="19" xfId="0" applyNumberFormat="1" applyFont="1" applyFill="1" applyBorder="1" applyAlignment="1">
      <alignment vertical="center" shrinkToFit="1"/>
    </xf>
    <xf numFmtId="182" fontId="10" fillId="0" borderId="23" xfId="0" applyNumberFormat="1" applyFont="1" applyFill="1" applyBorder="1" applyAlignment="1">
      <alignment vertical="center" shrinkToFit="1"/>
    </xf>
    <xf numFmtId="182" fontId="10" fillId="0" borderId="0" xfId="0" applyNumberFormat="1" applyFont="1" applyFill="1" applyBorder="1" applyAlignment="1">
      <alignment vertical="center" shrinkToFit="1"/>
    </xf>
    <xf numFmtId="182" fontId="10" fillId="0" borderId="33" xfId="0" applyNumberFormat="1" applyFont="1" applyFill="1" applyBorder="1" applyAlignment="1">
      <alignment vertical="center" shrinkToFit="1"/>
    </xf>
    <xf numFmtId="182" fontId="10" fillId="0" borderId="37" xfId="0" applyNumberFormat="1" applyFont="1" applyFill="1" applyBorder="1" applyAlignment="1">
      <alignment vertical="center" shrinkToFit="1"/>
    </xf>
    <xf numFmtId="182" fontId="10" fillId="0" borderId="34" xfId="0" applyNumberFormat="1" applyFont="1" applyFill="1" applyBorder="1" applyAlignment="1">
      <alignment vertical="center" shrinkToFit="1"/>
    </xf>
    <xf numFmtId="182" fontId="10" fillId="0" borderId="24" xfId="0" applyNumberFormat="1" applyFont="1" applyFill="1" applyBorder="1" applyAlignment="1">
      <alignment vertical="center" shrinkToFit="1"/>
    </xf>
    <xf numFmtId="182" fontId="10" fillId="0" borderId="35" xfId="0" applyNumberFormat="1" applyFont="1" applyFill="1" applyBorder="1" applyAlignment="1">
      <alignment vertical="center" shrinkToFit="1"/>
    </xf>
    <xf numFmtId="182" fontId="10" fillId="44" borderId="34" xfId="0" applyNumberFormat="1" applyFont="1" applyFill="1" applyBorder="1" applyAlignment="1">
      <alignment vertical="center" shrinkToFit="1"/>
    </xf>
    <xf numFmtId="182" fontId="10" fillId="44" borderId="24" xfId="0" applyNumberFormat="1" applyFont="1" applyFill="1" applyBorder="1" applyAlignment="1">
      <alignment vertical="center" shrinkToFit="1"/>
    </xf>
    <xf numFmtId="182" fontId="10" fillId="44" borderId="35" xfId="0" applyNumberFormat="1" applyFont="1" applyFill="1" applyBorder="1" applyAlignment="1">
      <alignment vertical="center" shrinkToFit="1"/>
    </xf>
    <xf numFmtId="223" fontId="10" fillId="0" borderId="22" xfId="0" applyNumberFormat="1" applyFont="1" applyFill="1" applyBorder="1" applyAlignment="1">
      <alignment vertical="center" shrinkToFit="1"/>
    </xf>
    <xf numFmtId="223" fontId="10" fillId="0" borderId="19" xfId="0" applyNumberFormat="1" applyFont="1" applyFill="1" applyBorder="1" applyAlignment="1">
      <alignment vertical="center" shrinkToFit="1"/>
    </xf>
    <xf numFmtId="223" fontId="10" fillId="0" borderId="34" xfId="0" applyNumberFormat="1" applyFont="1" applyFill="1" applyBorder="1" applyAlignment="1">
      <alignment vertical="center" shrinkToFit="1"/>
    </xf>
    <xf numFmtId="223" fontId="10" fillId="0" borderId="23" xfId="0" applyNumberFormat="1" applyFont="1" applyFill="1" applyBorder="1" applyAlignment="1">
      <alignment vertical="center" shrinkToFit="1"/>
    </xf>
    <xf numFmtId="223" fontId="10" fillId="0" borderId="0" xfId="0" applyNumberFormat="1" applyFont="1" applyFill="1" applyBorder="1" applyAlignment="1">
      <alignment vertical="center" shrinkToFit="1"/>
    </xf>
    <xf numFmtId="223" fontId="10" fillId="0" borderId="24" xfId="0" applyNumberFormat="1" applyFont="1" applyFill="1" applyBorder="1" applyAlignment="1">
      <alignment vertical="center" shrinkToFit="1"/>
    </xf>
    <xf numFmtId="223" fontId="10" fillId="0" borderId="33" xfId="0" applyNumberFormat="1" applyFont="1" applyFill="1" applyBorder="1" applyAlignment="1">
      <alignment vertical="center" shrinkToFit="1"/>
    </xf>
    <xf numFmtId="223" fontId="10" fillId="0" borderId="37" xfId="0" applyNumberFormat="1" applyFont="1" applyFill="1" applyBorder="1" applyAlignment="1">
      <alignment vertical="center" shrinkToFit="1"/>
    </xf>
    <xf numFmtId="223" fontId="10" fillId="0" borderId="35" xfId="0" applyNumberFormat="1" applyFont="1" applyFill="1" applyBorder="1" applyAlignment="1">
      <alignment vertical="center" shrinkToFit="1"/>
    </xf>
    <xf numFmtId="182" fontId="10" fillId="0" borderId="101" xfId="0" applyNumberFormat="1" applyFont="1" applyFill="1" applyBorder="1" applyAlignment="1">
      <alignment vertical="center" shrinkToFit="1"/>
    </xf>
    <xf numFmtId="182" fontId="10" fillId="0" borderId="102" xfId="0" applyNumberFormat="1" applyFont="1" applyFill="1" applyBorder="1" applyAlignment="1">
      <alignment vertical="center" shrinkToFit="1"/>
    </xf>
    <xf numFmtId="182" fontId="10" fillId="0" borderId="104" xfId="0" applyNumberFormat="1" applyFont="1" applyFill="1" applyBorder="1" applyAlignment="1">
      <alignment vertical="center" shrinkToFit="1"/>
    </xf>
    <xf numFmtId="182" fontId="10" fillId="0" borderId="105" xfId="0" applyNumberFormat="1" applyFont="1" applyFill="1" applyBorder="1" applyAlignment="1">
      <alignment vertical="center" shrinkToFit="1"/>
    </xf>
    <xf numFmtId="182" fontId="10" fillId="0" borderId="107" xfId="0" applyNumberFormat="1" applyFont="1" applyFill="1" applyBorder="1" applyAlignment="1">
      <alignment vertical="center" shrinkToFit="1"/>
    </xf>
    <xf numFmtId="182" fontId="10" fillId="0" borderId="108" xfId="0" applyNumberFormat="1" applyFont="1" applyFill="1" applyBorder="1" applyAlignment="1">
      <alignment vertical="center" shrinkToFit="1"/>
    </xf>
    <xf numFmtId="182" fontId="10" fillId="0" borderId="25" xfId="0" applyNumberFormat="1" applyFont="1" applyFill="1" applyBorder="1" applyAlignment="1">
      <alignment vertical="center" shrinkToFit="1"/>
    </xf>
    <xf numFmtId="182" fontId="10" fillId="0" borderId="32" xfId="0" applyNumberFormat="1" applyFont="1" applyFill="1" applyBorder="1" applyAlignment="1">
      <alignment vertical="center" shrinkToFit="1"/>
    </xf>
    <xf numFmtId="182" fontId="10" fillId="0" borderId="21" xfId="0" applyNumberFormat="1" applyFont="1" applyFill="1" applyBorder="1" applyAlignment="1">
      <alignment vertical="center" shrinkToFit="1"/>
    </xf>
    <xf numFmtId="0" fontId="89" fillId="0" borderId="12" xfId="62" applyFont="1" applyBorder="1" applyAlignment="1" applyProtection="1">
      <alignment vertical="center" wrapText="1"/>
      <protection/>
    </xf>
    <xf numFmtId="0" fontId="89" fillId="0" borderId="20" xfId="62" applyFont="1" applyBorder="1" applyAlignment="1" applyProtection="1">
      <alignment vertical="center" wrapText="1"/>
      <protection/>
    </xf>
    <xf numFmtId="0" fontId="89" fillId="0" borderId="10" xfId="62" applyFont="1" applyBorder="1" applyAlignment="1" applyProtection="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定借（様式）案ver2" xfId="64"/>
    <cellStyle name="標準_別紙（２）精算額内訳" xfId="65"/>
    <cellStyle name="標準_別紙（２）精算額内訳_実施要領別紙１～３"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1203636\AppData\Local\Temp\Temp15_&#31649;&#29702;&#36939;&#21942;&#35201;&#38936;.zip\11&#12304;&#21029;&#28155;&#27096;&#24335;&#65298;&#12305;&#23455;&#32318;&#25552;&#20986;&#12471;&#12540;&#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様式2-1】施設整備"/>
      <sheetName val="【別添様式2-2】開設準備等"/>
      <sheetName val="【別添様式2-3】ユニット化等"/>
      <sheetName val="【別添様式2-4】民有地マッチング事業"/>
      <sheetName val="【別添様式2-5】新型コロナウイルス感染拡大防止"/>
      <sheetName val="【別添様式2-6】宿舎整備"/>
      <sheetName val="プルダウンリスト"/>
    </sheetNames>
    <sheetDataSet>
      <sheetData sheetId="6">
        <row r="3">
          <cell r="C3" t="str">
            <v>平成27年度当初</v>
          </cell>
          <cell r="T3" t="str">
            <v>A１．介護施設等の施設開設準備経費等支援事業【定員30名以上の広域型施設等】</v>
          </cell>
        </row>
        <row r="4">
          <cell r="C4" t="str">
            <v>平成28年度当初</v>
          </cell>
          <cell r="T4" t="str">
            <v>A２．介護施設等の施設開設準備経費等支援事業【定員29名以下の地域密着型施設等】</v>
          </cell>
        </row>
        <row r="5">
          <cell r="C5" t="str">
            <v>平成29年度当初</v>
          </cell>
          <cell r="T5" t="str">
            <v>A３．介護施設等の施設開設準備経費等支援事業【介護療養型医療施設の介護老人保健施設等への転換整備に必要な経費】</v>
          </cell>
        </row>
        <row r="6">
          <cell r="C6" t="str">
            <v>平成30年度当初</v>
          </cell>
          <cell r="T6" t="str">
            <v>B１．介護施設等の大規模修繕にあわせて行う介護ロボット・ICT導入支援事業【定員30名以上の広域型施設等】</v>
          </cell>
        </row>
        <row r="7">
          <cell r="C7" t="str">
            <v>令和元年度当初</v>
          </cell>
          <cell r="T7" t="str">
            <v>B２．介護施設等の大規模修繕にあわせて行う介護ロボット・ICT導入支援事業【定員29名以下の地域密着型施設等】</v>
          </cell>
        </row>
        <row r="8">
          <cell r="C8" t="str">
            <v>令和２年度当初</v>
          </cell>
          <cell r="T8" t="str">
            <v>C．介護予防・健康づくりを行う介護予防拠点における防災意識啓発の取組支援事業</v>
          </cell>
        </row>
        <row r="9">
          <cell r="C9" t="str">
            <v>平成27年度補正分</v>
          </cell>
          <cell r="T9" t="str">
            <v>D１．定期借地権設定のための一時金の支援事業【定員30名以上の広域型施設等】</v>
          </cell>
        </row>
        <row r="10">
          <cell r="C10" t="str">
            <v>平成27年度当初（翌年度へ繰越し）</v>
          </cell>
          <cell r="T10" t="str">
            <v>D２．定期借地権設定のための一時金の支援事業【定員29名以下の地域密着型施設等】</v>
          </cell>
        </row>
        <row r="11">
          <cell r="C11" t="str">
            <v>平成28年度当初（翌年度へ繰越し）</v>
          </cell>
        </row>
        <row r="12">
          <cell r="C12" t="str">
            <v>平成29年度当初（翌年度へ繰越し）</v>
          </cell>
        </row>
        <row r="13">
          <cell r="C13" t="str">
            <v>平成30年度当初（翌年度へ繰越し）</v>
          </cell>
        </row>
        <row r="14">
          <cell r="C14" t="str">
            <v>令和元年度当初（翌年度へ繰越し）</v>
          </cell>
        </row>
        <row r="15">
          <cell r="C15" t="str">
            <v>令和２年度当初（翌年度へ繰越し）</v>
          </cell>
        </row>
        <row r="16">
          <cell r="C16" t="str">
            <v>平成27年度補正分（翌年度へ繰越し）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V29"/>
  <sheetViews>
    <sheetView showGridLines="0" tabSelected="1" view="pageBreakPreview" zoomScale="60" zoomScaleNormal="75" zoomScalePageLayoutView="0" workbookViewId="0" topLeftCell="D1">
      <selection activeCell="I13" sqref="I13"/>
    </sheetView>
  </sheetViews>
  <sheetFormatPr defaultColWidth="9.00390625" defaultRowHeight="13.5"/>
  <cols>
    <col min="1" max="1" width="8.00390625" style="218" customWidth="1"/>
    <col min="2" max="2" width="22.625" style="218" customWidth="1"/>
    <col min="3" max="15" width="21.75390625" style="218" customWidth="1"/>
    <col min="16" max="16" width="22.625" style="218" customWidth="1"/>
    <col min="17" max="16384" width="9.00390625" style="218" customWidth="1"/>
  </cols>
  <sheetData>
    <row r="1" spans="1:16" ht="17.25" customHeight="1">
      <c r="A1" s="214" t="s">
        <v>486</v>
      </c>
      <c r="B1" s="214"/>
      <c r="C1" s="214"/>
      <c r="D1" s="215"/>
      <c r="E1" s="216"/>
      <c r="F1" s="216"/>
      <c r="G1" s="217"/>
      <c r="H1" s="217"/>
      <c r="I1" s="217"/>
      <c r="J1" s="217"/>
      <c r="K1" s="217"/>
      <c r="L1" s="217"/>
      <c r="M1" s="217"/>
      <c r="N1" s="217"/>
      <c r="O1" s="217"/>
      <c r="P1" s="217"/>
    </row>
    <row r="2" spans="1:16" ht="42" customHeight="1">
      <c r="A2" s="415" t="s">
        <v>507</v>
      </c>
      <c r="B2" s="415"/>
      <c r="C2" s="415"/>
      <c r="D2" s="415"/>
      <c r="E2" s="415"/>
      <c r="F2" s="415"/>
      <c r="G2" s="415"/>
      <c r="H2" s="415"/>
      <c r="I2" s="415"/>
      <c r="J2" s="415"/>
      <c r="K2" s="415"/>
      <c r="L2" s="415"/>
      <c r="M2" s="415"/>
      <c r="N2" s="415"/>
      <c r="O2" s="415"/>
      <c r="P2" s="415"/>
    </row>
    <row r="3" spans="1:16" ht="18.75">
      <c r="A3" s="219"/>
      <c r="B3" s="219"/>
      <c r="C3" s="219"/>
      <c r="D3" s="219"/>
      <c r="E3" s="219"/>
      <c r="F3" s="219"/>
      <c r="G3" s="219"/>
      <c r="H3" s="219"/>
      <c r="I3" s="219"/>
      <c r="J3" s="219"/>
      <c r="K3" s="219"/>
      <c r="L3" s="219"/>
      <c r="M3" s="219"/>
      <c r="N3" s="219"/>
      <c r="O3" s="219"/>
      <c r="P3" s="219"/>
    </row>
    <row r="4" spans="1:16" ht="40.5" customHeight="1">
      <c r="A4" s="416"/>
      <c r="B4" s="416"/>
      <c r="C4" s="416"/>
      <c r="D4" s="293"/>
      <c r="E4" s="220"/>
      <c r="F4" s="220"/>
      <c r="G4" s="221"/>
      <c r="H4" s="221"/>
      <c r="I4" s="221"/>
      <c r="J4" s="222"/>
      <c r="K4" s="223"/>
      <c r="L4" s="224" t="s">
        <v>19</v>
      </c>
      <c r="M4" s="417" t="s">
        <v>461</v>
      </c>
      <c r="N4" s="417"/>
      <c r="O4" s="417"/>
      <c r="P4" s="418"/>
    </row>
    <row r="5" spans="1:16" ht="40.5" customHeight="1">
      <c r="A5" s="416"/>
      <c r="B5" s="416"/>
      <c r="C5" s="416"/>
      <c r="D5" s="293"/>
      <c r="E5" s="220"/>
      <c r="F5" s="220"/>
      <c r="G5" s="221"/>
      <c r="H5" s="221"/>
      <c r="I5" s="221"/>
      <c r="J5" s="222"/>
      <c r="K5" s="223"/>
      <c r="L5" s="224" t="s">
        <v>1</v>
      </c>
      <c r="M5" s="419"/>
      <c r="N5" s="419"/>
      <c r="O5" s="419"/>
      <c r="P5" s="420"/>
    </row>
    <row r="6" spans="1:16" ht="30" customHeight="1">
      <c r="A6" s="225"/>
      <c r="B6" s="225"/>
      <c r="C6" s="225"/>
      <c r="D6" s="225"/>
      <c r="E6" s="225"/>
      <c r="F6" s="225"/>
      <c r="G6" s="226"/>
      <c r="H6" s="226"/>
      <c r="I6" s="226"/>
      <c r="J6" s="226"/>
      <c r="K6" s="226"/>
      <c r="L6" s="226"/>
      <c r="M6" s="226"/>
      <c r="N6" s="226"/>
      <c r="O6" s="226"/>
      <c r="P6" s="227" t="s">
        <v>0</v>
      </c>
    </row>
    <row r="7" spans="1:16" ht="27" customHeight="1">
      <c r="A7" s="421" t="s">
        <v>9</v>
      </c>
      <c r="B7" s="423" t="s">
        <v>37</v>
      </c>
      <c r="C7" s="423" t="s">
        <v>307</v>
      </c>
      <c r="D7" s="423" t="s">
        <v>3</v>
      </c>
      <c r="E7" s="423" t="s">
        <v>4</v>
      </c>
      <c r="F7" s="430" t="s">
        <v>5</v>
      </c>
      <c r="G7" s="432" t="s">
        <v>6</v>
      </c>
      <c r="H7" s="228" t="s">
        <v>308</v>
      </c>
      <c r="I7" s="434" t="s">
        <v>309</v>
      </c>
      <c r="J7" s="436" t="s">
        <v>310</v>
      </c>
      <c r="K7" s="426" t="s">
        <v>21</v>
      </c>
      <c r="L7" s="427"/>
      <c r="M7" s="427"/>
      <c r="N7" s="411" t="s">
        <v>499</v>
      </c>
      <c r="O7" s="428" t="s">
        <v>23</v>
      </c>
      <c r="P7" s="229" t="s">
        <v>10</v>
      </c>
    </row>
    <row r="8" spans="1:16" ht="27" customHeight="1">
      <c r="A8" s="422"/>
      <c r="B8" s="424"/>
      <c r="C8" s="424"/>
      <c r="D8" s="424"/>
      <c r="E8" s="424"/>
      <c r="F8" s="431"/>
      <c r="G8" s="433"/>
      <c r="H8" s="230" t="s">
        <v>7</v>
      </c>
      <c r="I8" s="435"/>
      <c r="J8" s="437"/>
      <c r="K8" s="231" t="s">
        <v>25</v>
      </c>
      <c r="L8" s="232" t="s">
        <v>22</v>
      </c>
      <c r="M8" s="233" t="s">
        <v>24</v>
      </c>
      <c r="N8" s="412"/>
      <c r="O8" s="429"/>
      <c r="P8" s="234" t="s">
        <v>8</v>
      </c>
    </row>
    <row r="9" spans="1:16" ht="20.25" customHeight="1">
      <c r="A9" s="235"/>
      <c r="B9" s="236"/>
      <c r="C9" s="236"/>
      <c r="D9" s="235"/>
      <c r="E9" s="235"/>
      <c r="F9" s="237"/>
      <c r="G9" s="238" t="s">
        <v>11</v>
      </c>
      <c r="H9" s="239" t="s">
        <v>12</v>
      </c>
      <c r="I9" s="240" t="s">
        <v>38</v>
      </c>
      <c r="J9" s="241" t="s">
        <v>20</v>
      </c>
      <c r="K9" s="242" t="s">
        <v>13</v>
      </c>
      <c r="L9" s="243" t="s">
        <v>14</v>
      </c>
      <c r="M9" s="244" t="s">
        <v>506</v>
      </c>
      <c r="N9" s="294" t="s">
        <v>462</v>
      </c>
      <c r="O9" s="295" t="s">
        <v>492</v>
      </c>
      <c r="P9" s="296" t="s">
        <v>493</v>
      </c>
    </row>
    <row r="10" spans="1:16" ht="76.5" customHeight="1">
      <c r="A10" s="245">
        <v>1</v>
      </c>
      <c r="B10" s="245"/>
      <c r="C10" s="246"/>
      <c r="D10" s="246"/>
      <c r="E10" s="246"/>
      <c r="F10" s="247"/>
      <c r="G10" s="248"/>
      <c r="H10" s="249"/>
      <c r="I10" s="250"/>
      <c r="J10" s="251"/>
      <c r="K10" s="252"/>
      <c r="L10" s="253"/>
      <c r="M10" s="254"/>
      <c r="N10" s="255"/>
      <c r="O10" s="253"/>
      <c r="P10" s="253"/>
    </row>
    <row r="11" spans="1:16" ht="76.5" customHeight="1">
      <c r="A11" s="256">
        <v>2</v>
      </c>
      <c r="B11" s="256"/>
      <c r="C11" s="257"/>
      <c r="D11" s="257"/>
      <c r="E11" s="257"/>
      <c r="F11" s="258"/>
      <c r="G11" s="259"/>
      <c r="H11" s="260"/>
      <c r="I11" s="261"/>
      <c r="J11" s="262"/>
      <c r="K11" s="263"/>
      <c r="L11" s="264"/>
      <c r="M11" s="265"/>
      <c r="N11" s="266"/>
      <c r="O11" s="264"/>
      <c r="P11" s="264"/>
    </row>
    <row r="12" spans="1:16" ht="76.5" customHeight="1">
      <c r="A12" s="256">
        <v>3</v>
      </c>
      <c r="B12" s="256"/>
      <c r="C12" s="257"/>
      <c r="D12" s="257"/>
      <c r="E12" s="257"/>
      <c r="F12" s="258"/>
      <c r="G12" s="259"/>
      <c r="H12" s="260"/>
      <c r="I12" s="261"/>
      <c r="J12" s="262"/>
      <c r="K12" s="263"/>
      <c r="L12" s="264"/>
      <c r="M12" s="265"/>
      <c r="N12" s="266"/>
      <c r="O12" s="264"/>
      <c r="P12" s="264"/>
    </row>
    <row r="13" spans="1:16" ht="76.5" customHeight="1">
      <c r="A13" s="256">
        <v>4</v>
      </c>
      <c r="B13" s="256"/>
      <c r="C13" s="257"/>
      <c r="D13" s="257"/>
      <c r="E13" s="257"/>
      <c r="F13" s="258"/>
      <c r="G13" s="259"/>
      <c r="H13" s="260"/>
      <c r="I13" s="261"/>
      <c r="J13" s="262"/>
      <c r="K13" s="263"/>
      <c r="L13" s="264"/>
      <c r="M13" s="265"/>
      <c r="N13" s="266"/>
      <c r="O13" s="264"/>
      <c r="P13" s="264"/>
    </row>
    <row r="14" spans="1:16" ht="76.5" customHeight="1" thickBot="1">
      <c r="A14" s="267">
        <v>5</v>
      </c>
      <c r="B14" s="267"/>
      <c r="C14" s="268"/>
      <c r="D14" s="268"/>
      <c r="E14" s="268"/>
      <c r="F14" s="269"/>
      <c r="G14" s="270"/>
      <c r="H14" s="271"/>
      <c r="I14" s="272"/>
      <c r="J14" s="273"/>
      <c r="K14" s="274"/>
      <c r="L14" s="275"/>
      <c r="M14" s="276"/>
      <c r="N14" s="277"/>
      <c r="O14" s="275"/>
      <c r="P14" s="275"/>
    </row>
    <row r="15" spans="1:16" ht="76.5" customHeight="1" thickTop="1">
      <c r="A15" s="438" t="s">
        <v>2</v>
      </c>
      <c r="B15" s="439"/>
      <c r="C15" s="440"/>
      <c r="D15" s="278"/>
      <c r="E15" s="278"/>
      <c r="F15" s="279"/>
      <c r="G15" s="280">
        <f aca="true" t="shared" si="0" ref="G15:P15">SUM(G10:G14)</f>
        <v>0</v>
      </c>
      <c r="H15" s="281">
        <f t="shared" si="0"/>
        <v>0</v>
      </c>
      <c r="I15" s="282">
        <f t="shared" si="0"/>
        <v>0</v>
      </c>
      <c r="J15" s="283">
        <f t="shared" si="0"/>
        <v>0</v>
      </c>
      <c r="K15" s="284">
        <f t="shared" si="0"/>
        <v>0</v>
      </c>
      <c r="L15" s="285">
        <f t="shared" si="0"/>
        <v>0</v>
      </c>
      <c r="M15" s="286">
        <f t="shared" si="0"/>
        <v>0</v>
      </c>
      <c r="N15" s="287"/>
      <c r="O15" s="285">
        <f>SUM(O10:O14)</f>
        <v>0</v>
      </c>
      <c r="P15" s="285">
        <f t="shared" si="0"/>
        <v>0</v>
      </c>
    </row>
    <row r="16" spans="1:16" s="291" customFormat="1" ht="27" customHeight="1">
      <c r="A16" s="288"/>
      <c r="B16" s="288"/>
      <c r="C16" s="289"/>
      <c r="D16" s="289"/>
      <c r="E16" s="289"/>
      <c r="F16" s="289"/>
      <c r="G16" s="289"/>
      <c r="H16" s="289"/>
      <c r="I16" s="289"/>
      <c r="J16" s="289"/>
      <c r="K16" s="290"/>
      <c r="L16" s="290"/>
      <c r="M16" s="290"/>
      <c r="N16" s="290"/>
      <c r="O16" s="290"/>
      <c r="P16" s="290"/>
    </row>
    <row r="17" spans="1:16" s="291" customFormat="1" ht="27" customHeight="1">
      <c r="A17" s="288" t="s">
        <v>508</v>
      </c>
      <c r="B17" s="288"/>
      <c r="C17" s="289"/>
      <c r="D17" s="289"/>
      <c r="E17" s="289"/>
      <c r="F17" s="289"/>
      <c r="G17" s="289"/>
      <c r="H17" s="289"/>
      <c r="I17" s="289"/>
      <c r="J17" s="289"/>
      <c r="K17" s="290"/>
      <c r="L17" s="290"/>
      <c r="M17" s="290"/>
      <c r="N17" s="290"/>
      <c r="O17" s="290"/>
      <c r="P17" s="290"/>
    </row>
    <row r="18" spans="1:10" s="290" customFormat="1" ht="27" customHeight="1">
      <c r="A18" s="289" t="s">
        <v>509</v>
      </c>
      <c r="B18" s="289"/>
      <c r="C18" s="289"/>
      <c r="D18" s="289"/>
      <c r="E18" s="289"/>
      <c r="F18" s="289"/>
      <c r="G18" s="289"/>
      <c r="H18" s="289"/>
      <c r="I18" s="289"/>
      <c r="J18" s="289"/>
    </row>
    <row r="19" spans="1:15" s="291" customFormat="1" ht="29.25" customHeight="1">
      <c r="A19" s="289" t="s">
        <v>500</v>
      </c>
      <c r="B19" s="289"/>
      <c r="C19" s="289"/>
      <c r="D19" s="289"/>
      <c r="E19" s="289"/>
      <c r="F19" s="289"/>
      <c r="G19" s="289"/>
      <c r="H19" s="289"/>
      <c r="I19" s="289"/>
      <c r="J19" s="289"/>
      <c r="K19" s="290"/>
      <c r="L19" s="290"/>
      <c r="M19" s="290"/>
      <c r="N19" s="290"/>
      <c r="O19" s="290"/>
    </row>
    <row r="20" spans="1:16" s="292" customFormat="1" ht="27" customHeight="1">
      <c r="A20" s="288" t="s">
        <v>502</v>
      </c>
      <c r="B20" s="288"/>
      <c r="C20" s="289"/>
      <c r="D20" s="289"/>
      <c r="E20" s="289"/>
      <c r="F20" s="289"/>
      <c r="G20" s="289"/>
      <c r="H20" s="289"/>
      <c r="I20" s="289"/>
      <c r="J20" s="289"/>
      <c r="K20" s="290"/>
      <c r="L20" s="290"/>
      <c r="M20" s="290"/>
      <c r="N20" s="290"/>
      <c r="O20" s="290"/>
      <c r="P20" s="290"/>
    </row>
    <row r="21" spans="1:256" s="291" customFormat="1" ht="46.5" customHeight="1">
      <c r="A21" s="413" t="s">
        <v>510</v>
      </c>
      <c r="B21" s="414"/>
      <c r="C21" s="414"/>
      <c r="D21" s="414"/>
      <c r="E21" s="414"/>
      <c r="F21" s="414"/>
      <c r="G21" s="414"/>
      <c r="H21" s="414"/>
      <c r="I21" s="414"/>
      <c r="J21" s="414"/>
      <c r="K21" s="414"/>
      <c r="L21" s="414"/>
      <c r="M21" s="414"/>
      <c r="N21" s="414"/>
      <c r="O21" s="414"/>
      <c r="P21" s="414"/>
      <c r="Q21" s="414"/>
      <c r="R21" s="414"/>
      <c r="S21" s="414"/>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B21" s="289"/>
      <c r="EC21" s="289"/>
      <c r="ED21" s="289"/>
      <c r="EE21" s="289"/>
      <c r="EF21" s="289"/>
      <c r="EG21" s="289"/>
      <c r="EH21" s="289"/>
      <c r="EI21" s="289"/>
      <c r="EJ21" s="289"/>
      <c r="EK21" s="289"/>
      <c r="EL21" s="289"/>
      <c r="EM21" s="289"/>
      <c r="EN21" s="289"/>
      <c r="EO21" s="289"/>
      <c r="EP21" s="289"/>
      <c r="EQ21" s="289"/>
      <c r="ER21" s="289"/>
      <c r="ES21" s="289"/>
      <c r="ET21" s="289"/>
      <c r="EU21" s="289"/>
      <c r="EV21" s="289"/>
      <c r="EW21" s="289"/>
      <c r="EX21" s="289"/>
      <c r="EY21" s="289"/>
      <c r="EZ21" s="289"/>
      <c r="FA21" s="289"/>
      <c r="FB21" s="289"/>
      <c r="FC21" s="289"/>
      <c r="FD21" s="289"/>
      <c r="FE21" s="289"/>
      <c r="FF21" s="289"/>
      <c r="FG21" s="289"/>
      <c r="FH21" s="289"/>
      <c r="FI21" s="289"/>
      <c r="FJ21" s="289"/>
      <c r="FK21" s="289"/>
      <c r="FL21" s="289"/>
      <c r="FM21" s="289"/>
      <c r="FN21" s="289"/>
      <c r="FO21" s="289"/>
      <c r="FP21" s="289"/>
      <c r="FQ21" s="289"/>
      <c r="FR21" s="289"/>
      <c r="FS21" s="289"/>
      <c r="FT21" s="289"/>
      <c r="FU21" s="289"/>
      <c r="FV21" s="289"/>
      <c r="FW21" s="289"/>
      <c r="FX21" s="289"/>
      <c r="FY21" s="289"/>
      <c r="FZ21" s="289"/>
      <c r="GA21" s="289"/>
      <c r="GB21" s="289"/>
      <c r="GC21" s="289"/>
      <c r="GD21" s="289"/>
      <c r="GE21" s="289"/>
      <c r="GF21" s="289"/>
      <c r="GG21" s="289"/>
      <c r="GH21" s="289"/>
      <c r="GI21" s="289"/>
      <c r="GJ21" s="289"/>
      <c r="GK21" s="289"/>
      <c r="GL21" s="289"/>
      <c r="GM21" s="289"/>
      <c r="GN21" s="289"/>
      <c r="GO21" s="289"/>
      <c r="GP21" s="289"/>
      <c r="GQ21" s="289"/>
      <c r="GR21" s="289"/>
      <c r="GS21" s="289"/>
      <c r="GT21" s="289"/>
      <c r="GU21" s="289"/>
      <c r="GV21" s="289"/>
      <c r="GW21" s="289"/>
      <c r="GX21" s="289"/>
      <c r="GY21" s="289"/>
      <c r="GZ21" s="289"/>
      <c r="HA21" s="289"/>
      <c r="HB21" s="289"/>
      <c r="HC21" s="289"/>
      <c r="HD21" s="289"/>
      <c r="HE21" s="289"/>
      <c r="HF21" s="289"/>
      <c r="HG21" s="289"/>
      <c r="HH21" s="289"/>
      <c r="HI21" s="289"/>
      <c r="HJ21" s="289"/>
      <c r="HK21" s="289"/>
      <c r="HL21" s="289"/>
      <c r="HM21" s="289"/>
      <c r="HN21" s="289"/>
      <c r="HO21" s="289"/>
      <c r="HP21" s="289"/>
      <c r="HQ21" s="289"/>
      <c r="HR21" s="289"/>
      <c r="HS21" s="289"/>
      <c r="HT21" s="289"/>
      <c r="HU21" s="289"/>
      <c r="HV21" s="289"/>
      <c r="HW21" s="289"/>
      <c r="HX21" s="289"/>
      <c r="HY21" s="289"/>
      <c r="HZ21" s="289"/>
      <c r="IA21" s="289"/>
      <c r="IB21" s="289"/>
      <c r="IC21" s="289"/>
      <c r="ID21" s="289"/>
      <c r="IE21" s="289"/>
      <c r="IF21" s="289"/>
      <c r="IG21" s="289"/>
      <c r="IH21" s="289"/>
      <c r="II21" s="289"/>
      <c r="IJ21" s="289"/>
      <c r="IK21" s="289"/>
      <c r="IL21" s="289"/>
      <c r="IM21" s="289"/>
      <c r="IN21" s="289"/>
      <c r="IO21" s="289"/>
      <c r="IP21" s="289"/>
      <c r="IQ21" s="289"/>
      <c r="IR21" s="289"/>
      <c r="IS21" s="289"/>
      <c r="IT21" s="289"/>
      <c r="IU21" s="289"/>
      <c r="IV21" s="289"/>
    </row>
    <row r="22" spans="1:16" s="290" customFormat="1" ht="19.5" customHeight="1">
      <c r="A22" s="425"/>
      <c r="B22" s="425"/>
      <c r="C22" s="425"/>
      <c r="D22" s="425"/>
      <c r="E22" s="425"/>
      <c r="F22" s="425"/>
      <c r="G22" s="425"/>
      <c r="H22" s="425"/>
      <c r="I22" s="425"/>
      <c r="J22" s="425"/>
      <c r="K22" s="425"/>
      <c r="L22" s="425"/>
      <c r="M22" s="425"/>
      <c r="N22" s="425"/>
      <c r="O22" s="425"/>
      <c r="P22" s="425"/>
    </row>
    <row r="27" ht="15.75" customHeight="1">
      <c r="B27" s="218" t="s">
        <v>458</v>
      </c>
    </row>
    <row r="28" ht="15.75" customHeight="1">
      <c r="B28" s="218" t="s">
        <v>459</v>
      </c>
    </row>
    <row r="29" ht="15.75" customHeight="1">
      <c r="B29" s="218" t="s">
        <v>460</v>
      </c>
    </row>
  </sheetData>
  <sheetProtection/>
  <mergeCells count="20">
    <mergeCell ref="D7:D8"/>
    <mergeCell ref="E7:E8"/>
    <mergeCell ref="A22:P22"/>
    <mergeCell ref="K7:M7"/>
    <mergeCell ref="O7:O8"/>
    <mergeCell ref="F7:F8"/>
    <mergeCell ref="G7:G8"/>
    <mergeCell ref="I7:I8"/>
    <mergeCell ref="J7:J8"/>
    <mergeCell ref="A15:C15"/>
    <mergeCell ref="N7:N8"/>
    <mergeCell ref="A21:S21"/>
    <mergeCell ref="A2:P2"/>
    <mergeCell ref="A4:C4"/>
    <mergeCell ref="M4:P4"/>
    <mergeCell ref="A5:C5"/>
    <mergeCell ref="M5:P5"/>
    <mergeCell ref="A7:A8"/>
    <mergeCell ref="B7:B8"/>
    <mergeCell ref="C7:C8"/>
  </mergeCells>
  <dataValidations count="1">
    <dataValidation type="list" allowBlank="1" showInputMessage="1" showErrorMessage="1" sqref="B10:B14">
      <formula1>$B$27:$B$29</formula1>
    </dataValidation>
  </dataValidations>
  <printOptions horizontalCentered="1" verticalCentered="1"/>
  <pageMargins left="0.2755905511811024" right="0.15748031496062992" top="0.7874015748031497" bottom="0.3937007874015748" header="0.5118110236220472" footer="0.5118110236220472"/>
  <pageSetup fitToHeight="1" fitToWidth="1" horizontalDpi="300" verticalDpi="300" orientation="landscape" paperSize="9" scale="43" r:id="rId2"/>
  <drawing r:id="rId1"/>
</worksheet>
</file>

<file path=xl/worksheets/sheet10.xml><?xml version="1.0" encoding="utf-8"?>
<worksheet xmlns="http://schemas.openxmlformats.org/spreadsheetml/2006/main" xmlns:r="http://schemas.openxmlformats.org/officeDocument/2006/relationships">
  <sheetPr>
    <tabColor rgb="FF00CCFF"/>
  </sheetPr>
  <dimension ref="A1:AV61"/>
  <sheetViews>
    <sheetView showGridLines="0" view="pageBreakPreview" zoomScale="95" zoomScaleSheetLayoutView="95" zoomScalePageLayoutView="0" workbookViewId="0" topLeftCell="A1">
      <selection activeCell="I13" sqref="I13"/>
    </sheetView>
  </sheetViews>
  <sheetFormatPr defaultColWidth="1.875" defaultRowHeight="13.5"/>
  <cols>
    <col min="1" max="22" width="1.875" style="134" customWidth="1"/>
    <col min="23" max="23" width="1.4921875" style="134" customWidth="1"/>
    <col min="24" max="16384" width="1.875" style="134" customWidth="1"/>
  </cols>
  <sheetData>
    <row r="1" ht="16.5" customHeight="1">
      <c r="A1" s="1" t="s">
        <v>472</v>
      </c>
    </row>
    <row r="2" spans="1:47" s="135" customFormat="1" ht="18.75" customHeight="1">
      <c r="A2" s="664" t="s">
        <v>471</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row>
    <row r="4" spans="2:28" ht="18" customHeight="1">
      <c r="B4" s="665" t="s">
        <v>257</v>
      </c>
      <c r="C4" s="666"/>
      <c r="D4" s="666"/>
      <c r="E4" s="666"/>
      <c r="F4" s="666"/>
      <c r="G4" s="666"/>
      <c r="H4" s="667"/>
      <c r="I4" s="668"/>
      <c r="J4" s="669"/>
      <c r="K4" s="669"/>
      <c r="L4" s="669"/>
      <c r="M4" s="669"/>
      <c r="N4" s="669"/>
      <c r="O4" s="669"/>
      <c r="P4" s="669"/>
      <c r="Q4" s="669"/>
      <c r="R4" s="669"/>
      <c r="S4" s="669"/>
      <c r="T4" s="669"/>
      <c r="U4" s="669"/>
      <c r="V4" s="669"/>
      <c r="W4" s="669"/>
      <c r="X4" s="669"/>
      <c r="Y4" s="669"/>
      <c r="Z4" s="669"/>
      <c r="AA4" s="669"/>
      <c r="AB4" s="670"/>
    </row>
    <row r="5" spans="2:28" ht="18" customHeight="1">
      <c r="B5" s="665" t="s">
        <v>258</v>
      </c>
      <c r="C5" s="666"/>
      <c r="D5" s="666"/>
      <c r="E5" s="666"/>
      <c r="F5" s="666"/>
      <c r="G5" s="666"/>
      <c r="H5" s="667"/>
      <c r="I5" s="668"/>
      <c r="J5" s="669"/>
      <c r="K5" s="669"/>
      <c r="L5" s="669"/>
      <c r="M5" s="669"/>
      <c r="N5" s="669"/>
      <c r="O5" s="669"/>
      <c r="P5" s="669"/>
      <c r="Q5" s="669"/>
      <c r="R5" s="669"/>
      <c r="S5" s="669"/>
      <c r="T5" s="669"/>
      <c r="U5" s="669"/>
      <c r="V5" s="669"/>
      <c r="W5" s="669"/>
      <c r="X5" s="669"/>
      <c r="Y5" s="669"/>
      <c r="Z5" s="669"/>
      <c r="AA5" s="669"/>
      <c r="AB5" s="670"/>
    </row>
    <row r="6" spans="2:28" ht="18" customHeight="1">
      <c r="B6" s="665" t="s">
        <v>260</v>
      </c>
      <c r="C6" s="666"/>
      <c r="D6" s="666"/>
      <c r="E6" s="666"/>
      <c r="F6" s="666"/>
      <c r="G6" s="666"/>
      <c r="H6" s="667"/>
      <c r="I6" s="668"/>
      <c r="J6" s="669"/>
      <c r="K6" s="669"/>
      <c r="L6" s="669"/>
      <c r="M6" s="669"/>
      <c r="N6" s="669"/>
      <c r="O6" s="669"/>
      <c r="P6" s="669"/>
      <c r="Q6" s="669"/>
      <c r="R6" s="669"/>
      <c r="S6" s="669"/>
      <c r="T6" s="669"/>
      <c r="U6" s="669"/>
      <c r="V6" s="669"/>
      <c r="W6" s="669"/>
      <c r="X6" s="669"/>
      <c r="Y6" s="669"/>
      <c r="Z6" s="669"/>
      <c r="AA6" s="669"/>
      <c r="AB6" s="670"/>
    </row>
    <row r="8" spans="2:47" ht="17.25" customHeight="1">
      <c r="B8" s="671" t="s">
        <v>261</v>
      </c>
      <c r="C8" s="671"/>
      <c r="D8" s="671"/>
      <c r="E8" s="671"/>
      <c r="F8" s="671"/>
      <c r="G8" s="671"/>
      <c r="H8" s="671"/>
      <c r="I8" s="671"/>
      <c r="J8" s="671"/>
      <c r="K8" s="671"/>
      <c r="L8" s="671"/>
      <c r="M8" s="671"/>
      <c r="N8" s="671"/>
      <c r="O8" s="671" t="s">
        <v>262</v>
      </c>
      <c r="P8" s="671"/>
      <c r="Q8" s="671"/>
      <c r="R8" s="671"/>
      <c r="S8" s="671"/>
      <c r="T8" s="671"/>
      <c r="U8" s="671"/>
      <c r="V8" s="671"/>
      <c r="W8" s="671" t="s">
        <v>263</v>
      </c>
      <c r="X8" s="671"/>
      <c r="Y8" s="671"/>
      <c r="Z8" s="671"/>
      <c r="AA8" s="671"/>
      <c r="AB8" s="671"/>
      <c r="AC8" s="671"/>
      <c r="AD8" s="671"/>
      <c r="AE8" s="671"/>
      <c r="AF8" s="671"/>
      <c r="AG8" s="671"/>
      <c r="AH8" s="671"/>
      <c r="AI8" s="671"/>
      <c r="AJ8" s="671" t="s">
        <v>264</v>
      </c>
      <c r="AK8" s="671"/>
      <c r="AL8" s="671"/>
      <c r="AM8" s="671"/>
      <c r="AN8" s="671"/>
      <c r="AO8" s="671"/>
      <c r="AP8" s="671"/>
      <c r="AQ8" s="671"/>
      <c r="AR8" s="671"/>
      <c r="AS8" s="671"/>
      <c r="AT8" s="671"/>
      <c r="AU8" s="671"/>
    </row>
    <row r="9" spans="2:47" ht="13.5">
      <c r="B9" s="672" t="s">
        <v>430</v>
      </c>
      <c r="C9" s="672"/>
      <c r="D9" s="672"/>
      <c r="E9" s="672"/>
      <c r="F9" s="672"/>
      <c r="G9" s="672"/>
      <c r="H9" s="672"/>
      <c r="I9" s="672"/>
      <c r="J9" s="672"/>
      <c r="K9" s="672"/>
      <c r="L9" s="672"/>
      <c r="M9" s="672"/>
      <c r="N9" s="672"/>
      <c r="O9" s="675"/>
      <c r="P9" s="675"/>
      <c r="Q9" s="675"/>
      <c r="R9" s="675"/>
      <c r="S9" s="675"/>
      <c r="T9" s="675"/>
      <c r="U9" s="675"/>
      <c r="V9" s="675"/>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s="678"/>
    </row>
    <row r="10" spans="2:47" ht="13.5">
      <c r="B10" s="673"/>
      <c r="C10" s="673"/>
      <c r="D10" s="673"/>
      <c r="E10" s="673"/>
      <c r="F10" s="673"/>
      <c r="G10" s="673"/>
      <c r="H10" s="673"/>
      <c r="I10" s="673"/>
      <c r="J10" s="673"/>
      <c r="K10" s="673"/>
      <c r="L10" s="673"/>
      <c r="M10" s="673"/>
      <c r="N10" s="673"/>
      <c r="O10" s="676"/>
      <c r="P10" s="676"/>
      <c r="Q10" s="676"/>
      <c r="R10" s="676"/>
      <c r="S10" s="676"/>
      <c r="T10" s="676"/>
      <c r="U10" s="676"/>
      <c r="V10" s="676"/>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row>
    <row r="11" spans="2:47" ht="13.5">
      <c r="B11" s="673"/>
      <c r="C11" s="673"/>
      <c r="D11" s="673"/>
      <c r="E11" s="673"/>
      <c r="F11" s="673"/>
      <c r="G11" s="673"/>
      <c r="H11" s="673"/>
      <c r="I11" s="673"/>
      <c r="J11" s="673"/>
      <c r="K11" s="673"/>
      <c r="L11" s="673"/>
      <c r="M11" s="673"/>
      <c r="N11" s="673"/>
      <c r="O11" s="676"/>
      <c r="P11" s="676"/>
      <c r="Q11" s="676"/>
      <c r="R11" s="676"/>
      <c r="S11" s="676"/>
      <c r="T11" s="676"/>
      <c r="U11" s="676"/>
      <c r="V11" s="676"/>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row>
    <row r="12" spans="2:47" ht="13.5">
      <c r="B12" s="673"/>
      <c r="C12" s="673"/>
      <c r="D12" s="673"/>
      <c r="E12" s="673"/>
      <c r="F12" s="673"/>
      <c r="G12" s="673"/>
      <c r="H12" s="673"/>
      <c r="I12" s="673"/>
      <c r="J12" s="673"/>
      <c r="K12" s="673"/>
      <c r="L12" s="673"/>
      <c r="M12" s="673"/>
      <c r="N12" s="673"/>
      <c r="O12" s="676"/>
      <c r="P12" s="676"/>
      <c r="Q12" s="676"/>
      <c r="R12" s="676"/>
      <c r="S12" s="676"/>
      <c r="T12" s="676"/>
      <c r="U12" s="676"/>
      <c r="V12" s="676"/>
      <c r="W12" s="679"/>
      <c r="X12" s="679"/>
      <c r="Y12" s="67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row>
    <row r="13" spans="2:47" ht="13.5">
      <c r="B13" s="673"/>
      <c r="C13" s="673"/>
      <c r="D13" s="673"/>
      <c r="E13" s="673"/>
      <c r="F13" s="673"/>
      <c r="G13" s="673"/>
      <c r="H13" s="673"/>
      <c r="I13" s="673"/>
      <c r="J13" s="673"/>
      <c r="K13" s="673"/>
      <c r="L13" s="673"/>
      <c r="M13" s="673"/>
      <c r="N13" s="673"/>
      <c r="O13" s="676"/>
      <c r="P13" s="676"/>
      <c r="Q13" s="676"/>
      <c r="R13" s="676"/>
      <c r="S13" s="676"/>
      <c r="T13" s="676"/>
      <c r="U13" s="676"/>
      <c r="V13" s="676"/>
      <c r="W13" s="679"/>
      <c r="X13" s="679"/>
      <c r="Y13" s="679"/>
      <c r="Z13" s="679"/>
      <c r="AA13" s="679"/>
      <c r="AB13" s="679"/>
      <c r="AC13" s="679"/>
      <c r="AD13" s="679"/>
      <c r="AE13" s="679"/>
      <c r="AF13" s="679"/>
      <c r="AG13" s="679"/>
      <c r="AH13" s="679"/>
      <c r="AI13" s="679"/>
      <c r="AJ13" s="679"/>
      <c r="AK13" s="679"/>
      <c r="AL13" s="679"/>
      <c r="AM13" s="679"/>
      <c r="AN13" s="679"/>
      <c r="AO13" s="679"/>
      <c r="AP13" s="679"/>
      <c r="AQ13" s="679"/>
      <c r="AR13" s="679"/>
      <c r="AS13" s="679"/>
      <c r="AT13" s="679"/>
      <c r="AU13" s="679"/>
    </row>
    <row r="14" spans="2:47" ht="13.5">
      <c r="B14" s="673"/>
      <c r="C14" s="673"/>
      <c r="D14" s="673"/>
      <c r="E14" s="673"/>
      <c r="F14" s="673"/>
      <c r="G14" s="673"/>
      <c r="H14" s="673"/>
      <c r="I14" s="673"/>
      <c r="J14" s="673"/>
      <c r="K14" s="673"/>
      <c r="L14" s="673"/>
      <c r="M14" s="673"/>
      <c r="N14" s="673"/>
      <c r="O14" s="676"/>
      <c r="P14" s="676"/>
      <c r="Q14" s="676"/>
      <c r="R14" s="676"/>
      <c r="S14" s="676"/>
      <c r="T14" s="676"/>
      <c r="U14" s="676"/>
      <c r="V14" s="676"/>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row>
    <row r="15" spans="2:47" ht="13.5">
      <c r="B15" s="674"/>
      <c r="C15" s="674"/>
      <c r="D15" s="674"/>
      <c r="E15" s="674"/>
      <c r="F15" s="674"/>
      <c r="G15" s="674"/>
      <c r="H15" s="674"/>
      <c r="I15" s="674"/>
      <c r="J15" s="674"/>
      <c r="K15" s="674"/>
      <c r="L15" s="674"/>
      <c r="M15" s="674"/>
      <c r="N15" s="674"/>
      <c r="O15" s="677"/>
      <c r="P15" s="677"/>
      <c r="Q15" s="677"/>
      <c r="R15" s="677"/>
      <c r="S15" s="677"/>
      <c r="T15" s="677"/>
      <c r="U15" s="677"/>
      <c r="V15" s="677"/>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row>
    <row r="16" spans="2:47" ht="13.5">
      <c r="B16" s="672" t="s">
        <v>431</v>
      </c>
      <c r="C16" s="672"/>
      <c r="D16" s="672"/>
      <c r="E16" s="672"/>
      <c r="F16" s="672"/>
      <c r="G16" s="672"/>
      <c r="H16" s="672"/>
      <c r="I16" s="672"/>
      <c r="J16" s="672"/>
      <c r="K16" s="672"/>
      <c r="L16" s="672"/>
      <c r="M16" s="672"/>
      <c r="N16" s="672"/>
      <c r="O16" s="675"/>
      <c r="P16" s="675"/>
      <c r="Q16" s="675"/>
      <c r="R16" s="675"/>
      <c r="S16" s="675"/>
      <c r="T16" s="675"/>
      <c r="U16" s="675"/>
      <c r="V16" s="675"/>
      <c r="W16" s="678"/>
      <c r="X16" s="678"/>
      <c r="Y16" s="678"/>
      <c r="Z16" s="678"/>
      <c r="AA16" s="678"/>
      <c r="AB16" s="678"/>
      <c r="AC16" s="678"/>
      <c r="AD16" s="678"/>
      <c r="AE16" s="678"/>
      <c r="AF16" s="678"/>
      <c r="AG16" s="678"/>
      <c r="AH16" s="678"/>
      <c r="AI16" s="678"/>
      <c r="AJ16" s="678"/>
      <c r="AK16" s="678"/>
      <c r="AL16" s="678"/>
      <c r="AM16" s="678"/>
      <c r="AN16" s="678"/>
      <c r="AO16" s="678"/>
      <c r="AP16" s="678"/>
      <c r="AQ16" s="678"/>
      <c r="AR16" s="678"/>
      <c r="AS16" s="678"/>
      <c r="AT16" s="678"/>
      <c r="AU16" s="678"/>
    </row>
    <row r="17" spans="2:47" ht="13.5">
      <c r="B17" s="673"/>
      <c r="C17" s="673"/>
      <c r="D17" s="673"/>
      <c r="E17" s="673"/>
      <c r="F17" s="673"/>
      <c r="G17" s="673"/>
      <c r="H17" s="673"/>
      <c r="I17" s="673"/>
      <c r="J17" s="673"/>
      <c r="K17" s="673"/>
      <c r="L17" s="673"/>
      <c r="M17" s="673"/>
      <c r="N17" s="673"/>
      <c r="O17" s="676"/>
      <c r="P17" s="676"/>
      <c r="Q17" s="676"/>
      <c r="R17" s="676"/>
      <c r="S17" s="676"/>
      <c r="T17" s="676"/>
      <c r="U17" s="676"/>
      <c r="V17" s="676"/>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row>
    <row r="18" spans="2:47" ht="13.5">
      <c r="B18" s="673"/>
      <c r="C18" s="673"/>
      <c r="D18" s="673"/>
      <c r="E18" s="673"/>
      <c r="F18" s="673"/>
      <c r="G18" s="673"/>
      <c r="H18" s="673"/>
      <c r="I18" s="673"/>
      <c r="J18" s="673"/>
      <c r="K18" s="673"/>
      <c r="L18" s="673"/>
      <c r="M18" s="673"/>
      <c r="N18" s="673"/>
      <c r="O18" s="676"/>
      <c r="P18" s="676"/>
      <c r="Q18" s="676"/>
      <c r="R18" s="676"/>
      <c r="S18" s="676"/>
      <c r="T18" s="676"/>
      <c r="U18" s="676"/>
      <c r="V18" s="676"/>
      <c r="W18" s="679"/>
      <c r="X18" s="679"/>
      <c r="Y18" s="679"/>
      <c r="Z18" s="679"/>
      <c r="AA18" s="679"/>
      <c r="AB18" s="679"/>
      <c r="AC18" s="679"/>
      <c r="AD18" s="679"/>
      <c r="AE18" s="679"/>
      <c r="AF18" s="679"/>
      <c r="AG18" s="679"/>
      <c r="AH18" s="679"/>
      <c r="AI18" s="679"/>
      <c r="AJ18" s="679"/>
      <c r="AK18" s="679"/>
      <c r="AL18" s="679"/>
      <c r="AM18" s="679"/>
      <c r="AN18" s="679"/>
      <c r="AO18" s="679"/>
      <c r="AP18" s="679"/>
      <c r="AQ18" s="679"/>
      <c r="AR18" s="679"/>
      <c r="AS18" s="679"/>
      <c r="AT18" s="679"/>
      <c r="AU18" s="679"/>
    </row>
    <row r="19" spans="2:47" ht="13.5">
      <c r="B19" s="673"/>
      <c r="C19" s="673"/>
      <c r="D19" s="673"/>
      <c r="E19" s="673"/>
      <c r="F19" s="673"/>
      <c r="G19" s="673"/>
      <c r="H19" s="673"/>
      <c r="I19" s="673"/>
      <c r="J19" s="673"/>
      <c r="K19" s="673"/>
      <c r="L19" s="673"/>
      <c r="M19" s="673"/>
      <c r="N19" s="673"/>
      <c r="O19" s="676"/>
      <c r="P19" s="676"/>
      <c r="Q19" s="676"/>
      <c r="R19" s="676"/>
      <c r="S19" s="676"/>
      <c r="T19" s="676"/>
      <c r="U19" s="676"/>
      <c r="V19" s="676"/>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row>
    <row r="20" spans="2:47" ht="13.5">
      <c r="B20" s="673"/>
      <c r="C20" s="673"/>
      <c r="D20" s="673"/>
      <c r="E20" s="673"/>
      <c r="F20" s="673"/>
      <c r="G20" s="673"/>
      <c r="H20" s="673"/>
      <c r="I20" s="673"/>
      <c r="J20" s="673"/>
      <c r="K20" s="673"/>
      <c r="L20" s="673"/>
      <c r="M20" s="673"/>
      <c r="N20" s="673"/>
      <c r="O20" s="676"/>
      <c r="P20" s="676"/>
      <c r="Q20" s="676"/>
      <c r="R20" s="676"/>
      <c r="S20" s="676"/>
      <c r="T20" s="676"/>
      <c r="U20" s="676"/>
      <c r="V20" s="676"/>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row>
    <row r="21" spans="2:47" ht="13.5">
      <c r="B21" s="673"/>
      <c r="C21" s="673"/>
      <c r="D21" s="673"/>
      <c r="E21" s="673"/>
      <c r="F21" s="673"/>
      <c r="G21" s="673"/>
      <c r="H21" s="673"/>
      <c r="I21" s="673"/>
      <c r="J21" s="673"/>
      <c r="K21" s="673"/>
      <c r="L21" s="673"/>
      <c r="M21" s="673"/>
      <c r="N21" s="673"/>
      <c r="O21" s="676"/>
      <c r="P21" s="676"/>
      <c r="Q21" s="676"/>
      <c r="R21" s="676"/>
      <c r="S21" s="676"/>
      <c r="T21" s="676"/>
      <c r="U21" s="676"/>
      <c r="V21" s="676"/>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row>
    <row r="22" spans="2:47" ht="13.5">
      <c r="B22" s="674"/>
      <c r="C22" s="674"/>
      <c r="D22" s="674"/>
      <c r="E22" s="674"/>
      <c r="F22" s="674"/>
      <c r="G22" s="674"/>
      <c r="H22" s="674"/>
      <c r="I22" s="674"/>
      <c r="J22" s="674"/>
      <c r="K22" s="674"/>
      <c r="L22" s="674"/>
      <c r="M22" s="674"/>
      <c r="N22" s="674"/>
      <c r="O22" s="677"/>
      <c r="P22" s="677"/>
      <c r="Q22" s="677"/>
      <c r="R22" s="677"/>
      <c r="S22" s="677"/>
      <c r="T22" s="677"/>
      <c r="U22" s="677"/>
      <c r="V22" s="677"/>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row>
    <row r="23" spans="2:47" ht="13.5">
      <c r="B23" s="672" t="s">
        <v>432</v>
      </c>
      <c r="C23" s="672"/>
      <c r="D23" s="672"/>
      <c r="E23" s="672"/>
      <c r="F23" s="672"/>
      <c r="G23" s="672"/>
      <c r="H23" s="672"/>
      <c r="I23" s="672"/>
      <c r="J23" s="672"/>
      <c r="K23" s="672"/>
      <c r="L23" s="672"/>
      <c r="M23" s="672"/>
      <c r="N23" s="672"/>
      <c r="O23" s="675"/>
      <c r="P23" s="675"/>
      <c r="Q23" s="675"/>
      <c r="R23" s="675"/>
      <c r="S23" s="675"/>
      <c r="T23" s="675"/>
      <c r="U23" s="675"/>
      <c r="V23" s="675"/>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8"/>
      <c r="AU23" s="678"/>
    </row>
    <row r="24" spans="2:47" ht="13.5">
      <c r="B24" s="673"/>
      <c r="C24" s="673"/>
      <c r="D24" s="673"/>
      <c r="E24" s="673"/>
      <c r="F24" s="673"/>
      <c r="G24" s="673"/>
      <c r="H24" s="673"/>
      <c r="I24" s="673"/>
      <c r="J24" s="673"/>
      <c r="K24" s="673"/>
      <c r="L24" s="673"/>
      <c r="M24" s="673"/>
      <c r="N24" s="673"/>
      <c r="O24" s="676"/>
      <c r="P24" s="676"/>
      <c r="Q24" s="676"/>
      <c r="R24" s="676"/>
      <c r="S24" s="676"/>
      <c r="T24" s="676"/>
      <c r="U24" s="676"/>
      <c r="V24" s="676"/>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row>
    <row r="25" spans="2:47" ht="13.5">
      <c r="B25" s="673"/>
      <c r="C25" s="673"/>
      <c r="D25" s="673"/>
      <c r="E25" s="673"/>
      <c r="F25" s="673"/>
      <c r="G25" s="673"/>
      <c r="H25" s="673"/>
      <c r="I25" s="673"/>
      <c r="J25" s="673"/>
      <c r="K25" s="673"/>
      <c r="L25" s="673"/>
      <c r="M25" s="673"/>
      <c r="N25" s="673"/>
      <c r="O25" s="676"/>
      <c r="P25" s="676"/>
      <c r="Q25" s="676"/>
      <c r="R25" s="676"/>
      <c r="S25" s="676"/>
      <c r="T25" s="676"/>
      <c r="U25" s="676"/>
      <c r="V25" s="676"/>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row>
    <row r="26" spans="2:47" ht="13.5">
      <c r="B26" s="673"/>
      <c r="C26" s="673"/>
      <c r="D26" s="673"/>
      <c r="E26" s="673"/>
      <c r="F26" s="673"/>
      <c r="G26" s="673"/>
      <c r="H26" s="673"/>
      <c r="I26" s="673"/>
      <c r="J26" s="673"/>
      <c r="K26" s="673"/>
      <c r="L26" s="673"/>
      <c r="M26" s="673"/>
      <c r="N26" s="673"/>
      <c r="O26" s="676"/>
      <c r="P26" s="676"/>
      <c r="Q26" s="676"/>
      <c r="R26" s="676"/>
      <c r="S26" s="676"/>
      <c r="T26" s="676"/>
      <c r="U26" s="676"/>
      <c r="V26" s="676"/>
      <c r="W26" s="679"/>
      <c r="X26" s="679"/>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row>
    <row r="27" spans="2:47" ht="13.5">
      <c r="B27" s="673"/>
      <c r="C27" s="673"/>
      <c r="D27" s="673"/>
      <c r="E27" s="673"/>
      <c r="F27" s="673"/>
      <c r="G27" s="673"/>
      <c r="H27" s="673"/>
      <c r="I27" s="673"/>
      <c r="J27" s="673"/>
      <c r="K27" s="673"/>
      <c r="L27" s="673"/>
      <c r="M27" s="673"/>
      <c r="N27" s="673"/>
      <c r="O27" s="676"/>
      <c r="P27" s="676"/>
      <c r="Q27" s="676"/>
      <c r="R27" s="676"/>
      <c r="S27" s="676"/>
      <c r="T27" s="676"/>
      <c r="U27" s="676"/>
      <c r="V27" s="676"/>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row>
    <row r="28" spans="2:47" ht="13.5">
      <c r="B28" s="673"/>
      <c r="C28" s="673"/>
      <c r="D28" s="673"/>
      <c r="E28" s="673"/>
      <c r="F28" s="673"/>
      <c r="G28" s="673"/>
      <c r="H28" s="673"/>
      <c r="I28" s="673"/>
      <c r="J28" s="673"/>
      <c r="K28" s="673"/>
      <c r="L28" s="673"/>
      <c r="M28" s="673"/>
      <c r="N28" s="673"/>
      <c r="O28" s="676"/>
      <c r="P28" s="676"/>
      <c r="Q28" s="676"/>
      <c r="R28" s="676"/>
      <c r="S28" s="676"/>
      <c r="T28" s="676"/>
      <c r="U28" s="676"/>
      <c r="V28" s="676"/>
      <c r="W28" s="679"/>
      <c r="X28" s="679"/>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row>
    <row r="29" spans="2:47" ht="13.5">
      <c r="B29" s="674"/>
      <c r="C29" s="674"/>
      <c r="D29" s="674"/>
      <c r="E29" s="674"/>
      <c r="F29" s="674"/>
      <c r="G29" s="674"/>
      <c r="H29" s="674"/>
      <c r="I29" s="674"/>
      <c r="J29" s="674"/>
      <c r="K29" s="674"/>
      <c r="L29" s="674"/>
      <c r="M29" s="674"/>
      <c r="N29" s="674"/>
      <c r="O29" s="677"/>
      <c r="P29" s="677"/>
      <c r="Q29" s="677"/>
      <c r="R29" s="677"/>
      <c r="S29" s="677"/>
      <c r="T29" s="677"/>
      <c r="U29" s="677"/>
      <c r="V29" s="677"/>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row>
    <row r="30" spans="2:47" ht="13.5">
      <c r="B30" s="672" t="s">
        <v>433</v>
      </c>
      <c r="C30" s="672"/>
      <c r="D30" s="672"/>
      <c r="E30" s="672"/>
      <c r="F30" s="672"/>
      <c r="G30" s="672"/>
      <c r="H30" s="672"/>
      <c r="I30" s="672"/>
      <c r="J30" s="672"/>
      <c r="K30" s="672"/>
      <c r="L30" s="672"/>
      <c r="M30" s="672"/>
      <c r="N30" s="672"/>
      <c r="O30" s="675"/>
      <c r="P30" s="675"/>
      <c r="Q30" s="675"/>
      <c r="R30" s="675"/>
      <c r="S30" s="675"/>
      <c r="T30" s="675"/>
      <c r="U30" s="675"/>
      <c r="V30" s="675"/>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row>
    <row r="31" spans="2:47" ht="13.5">
      <c r="B31" s="673"/>
      <c r="C31" s="673"/>
      <c r="D31" s="673"/>
      <c r="E31" s="673"/>
      <c r="F31" s="673"/>
      <c r="G31" s="673"/>
      <c r="H31" s="673"/>
      <c r="I31" s="673"/>
      <c r="J31" s="673"/>
      <c r="K31" s="673"/>
      <c r="L31" s="673"/>
      <c r="M31" s="673"/>
      <c r="N31" s="673"/>
      <c r="O31" s="676"/>
      <c r="P31" s="676"/>
      <c r="Q31" s="676"/>
      <c r="R31" s="676"/>
      <c r="S31" s="676"/>
      <c r="T31" s="676"/>
      <c r="U31" s="676"/>
      <c r="V31" s="676"/>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row>
    <row r="32" spans="2:47" ht="13.5">
      <c r="B32" s="673"/>
      <c r="C32" s="673"/>
      <c r="D32" s="673"/>
      <c r="E32" s="673"/>
      <c r="F32" s="673"/>
      <c r="G32" s="673"/>
      <c r="H32" s="673"/>
      <c r="I32" s="673"/>
      <c r="J32" s="673"/>
      <c r="K32" s="673"/>
      <c r="L32" s="673"/>
      <c r="M32" s="673"/>
      <c r="N32" s="673"/>
      <c r="O32" s="676"/>
      <c r="P32" s="676"/>
      <c r="Q32" s="676"/>
      <c r="R32" s="676"/>
      <c r="S32" s="676"/>
      <c r="T32" s="676"/>
      <c r="U32" s="676"/>
      <c r="V32" s="676"/>
      <c r="W32" s="679"/>
      <c r="X32" s="679"/>
      <c r="Y32" s="679"/>
      <c r="Z32" s="679"/>
      <c r="AA32" s="679"/>
      <c r="AB32" s="679"/>
      <c r="AC32" s="679"/>
      <c r="AD32" s="679"/>
      <c r="AE32" s="679"/>
      <c r="AF32" s="679"/>
      <c r="AG32" s="679"/>
      <c r="AH32" s="679"/>
      <c r="AI32" s="679"/>
      <c r="AJ32" s="679"/>
      <c r="AK32" s="679"/>
      <c r="AL32" s="679"/>
      <c r="AM32" s="679"/>
      <c r="AN32" s="679"/>
      <c r="AO32" s="679"/>
      <c r="AP32" s="679"/>
      <c r="AQ32" s="679"/>
      <c r="AR32" s="679"/>
      <c r="AS32" s="679"/>
      <c r="AT32" s="679"/>
      <c r="AU32" s="679"/>
    </row>
    <row r="33" spans="2:47" ht="13.5">
      <c r="B33" s="673"/>
      <c r="C33" s="673"/>
      <c r="D33" s="673"/>
      <c r="E33" s="673"/>
      <c r="F33" s="673"/>
      <c r="G33" s="673"/>
      <c r="H33" s="673"/>
      <c r="I33" s="673"/>
      <c r="J33" s="673"/>
      <c r="K33" s="673"/>
      <c r="L33" s="673"/>
      <c r="M33" s="673"/>
      <c r="N33" s="673"/>
      <c r="O33" s="676"/>
      <c r="P33" s="676"/>
      <c r="Q33" s="676"/>
      <c r="R33" s="676"/>
      <c r="S33" s="676"/>
      <c r="T33" s="676"/>
      <c r="U33" s="676"/>
      <c r="V33" s="676"/>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row>
    <row r="34" spans="2:47" ht="13.5">
      <c r="B34" s="673"/>
      <c r="C34" s="673"/>
      <c r="D34" s="673"/>
      <c r="E34" s="673"/>
      <c r="F34" s="673"/>
      <c r="G34" s="673"/>
      <c r="H34" s="673"/>
      <c r="I34" s="673"/>
      <c r="J34" s="673"/>
      <c r="K34" s="673"/>
      <c r="L34" s="673"/>
      <c r="M34" s="673"/>
      <c r="N34" s="673"/>
      <c r="O34" s="676"/>
      <c r="P34" s="676"/>
      <c r="Q34" s="676"/>
      <c r="R34" s="676"/>
      <c r="S34" s="676"/>
      <c r="T34" s="676"/>
      <c r="U34" s="676"/>
      <c r="V34" s="676"/>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row>
    <row r="35" spans="2:47" ht="13.5">
      <c r="B35" s="673"/>
      <c r="C35" s="673"/>
      <c r="D35" s="673"/>
      <c r="E35" s="673"/>
      <c r="F35" s="673"/>
      <c r="G35" s="673"/>
      <c r="H35" s="673"/>
      <c r="I35" s="673"/>
      <c r="J35" s="673"/>
      <c r="K35" s="673"/>
      <c r="L35" s="673"/>
      <c r="M35" s="673"/>
      <c r="N35" s="673"/>
      <c r="O35" s="676"/>
      <c r="P35" s="676"/>
      <c r="Q35" s="676"/>
      <c r="R35" s="676"/>
      <c r="S35" s="676"/>
      <c r="T35" s="676"/>
      <c r="U35" s="676"/>
      <c r="V35" s="676"/>
      <c r="W35" s="679"/>
      <c r="X35" s="679"/>
      <c r="Y35" s="679"/>
      <c r="Z35" s="679"/>
      <c r="AA35" s="679"/>
      <c r="AB35" s="679"/>
      <c r="AC35" s="679"/>
      <c r="AD35" s="679"/>
      <c r="AE35" s="679"/>
      <c r="AF35" s="679"/>
      <c r="AG35" s="679"/>
      <c r="AH35" s="679"/>
      <c r="AI35" s="679"/>
      <c r="AJ35" s="679"/>
      <c r="AK35" s="679"/>
      <c r="AL35" s="679"/>
      <c r="AM35" s="679"/>
      <c r="AN35" s="679"/>
      <c r="AO35" s="679"/>
      <c r="AP35" s="679"/>
      <c r="AQ35" s="679"/>
      <c r="AR35" s="679"/>
      <c r="AS35" s="679"/>
      <c r="AT35" s="679"/>
      <c r="AU35" s="679"/>
    </row>
    <row r="36" spans="2:47" ht="13.5">
      <c r="B36" s="674"/>
      <c r="C36" s="674"/>
      <c r="D36" s="674"/>
      <c r="E36" s="674"/>
      <c r="F36" s="674"/>
      <c r="G36" s="674"/>
      <c r="H36" s="674"/>
      <c r="I36" s="674"/>
      <c r="J36" s="674"/>
      <c r="K36" s="674"/>
      <c r="L36" s="674"/>
      <c r="M36" s="674"/>
      <c r="N36" s="674"/>
      <c r="O36" s="677"/>
      <c r="P36" s="677"/>
      <c r="Q36" s="677"/>
      <c r="R36" s="677"/>
      <c r="S36" s="677"/>
      <c r="T36" s="677"/>
      <c r="U36" s="677"/>
      <c r="V36" s="677"/>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row>
    <row r="37" spans="2:47" ht="13.5" customHeight="1">
      <c r="B37" s="681" t="s">
        <v>434</v>
      </c>
      <c r="C37" s="682"/>
      <c r="D37" s="682"/>
      <c r="E37" s="682"/>
      <c r="F37" s="682"/>
      <c r="G37" s="682"/>
      <c r="H37" s="682"/>
      <c r="I37" s="682"/>
      <c r="J37" s="682"/>
      <c r="K37" s="682"/>
      <c r="L37" s="682"/>
      <c r="M37" s="682"/>
      <c r="N37" s="683"/>
      <c r="O37" s="690"/>
      <c r="P37" s="691"/>
      <c r="Q37" s="691"/>
      <c r="R37" s="691"/>
      <c r="S37" s="691"/>
      <c r="T37" s="691"/>
      <c r="U37" s="691"/>
      <c r="V37" s="692"/>
      <c r="W37" s="699"/>
      <c r="X37" s="700"/>
      <c r="Y37" s="700"/>
      <c r="Z37" s="700"/>
      <c r="AA37" s="700"/>
      <c r="AB37" s="700"/>
      <c r="AC37" s="700"/>
      <c r="AD37" s="700"/>
      <c r="AE37" s="700"/>
      <c r="AF37" s="700"/>
      <c r="AG37" s="700"/>
      <c r="AH37" s="700"/>
      <c r="AI37" s="701"/>
      <c r="AJ37" s="699"/>
      <c r="AK37" s="700"/>
      <c r="AL37" s="700"/>
      <c r="AM37" s="700"/>
      <c r="AN37" s="700"/>
      <c r="AO37" s="700"/>
      <c r="AP37" s="700"/>
      <c r="AQ37" s="700"/>
      <c r="AR37" s="700"/>
      <c r="AS37" s="700"/>
      <c r="AT37" s="700"/>
      <c r="AU37" s="701"/>
    </row>
    <row r="38" spans="2:47" ht="13.5">
      <c r="B38" s="684"/>
      <c r="C38" s="685"/>
      <c r="D38" s="685"/>
      <c r="E38" s="685"/>
      <c r="F38" s="685"/>
      <c r="G38" s="685"/>
      <c r="H38" s="685"/>
      <c r="I38" s="685"/>
      <c r="J38" s="685"/>
      <c r="K38" s="685"/>
      <c r="L38" s="685"/>
      <c r="M38" s="685"/>
      <c r="N38" s="686"/>
      <c r="O38" s="693"/>
      <c r="P38" s="694"/>
      <c r="Q38" s="694"/>
      <c r="R38" s="694"/>
      <c r="S38" s="694"/>
      <c r="T38" s="694"/>
      <c r="U38" s="694"/>
      <c r="V38" s="695"/>
      <c r="W38" s="702"/>
      <c r="X38" s="703"/>
      <c r="Y38" s="703"/>
      <c r="Z38" s="703"/>
      <c r="AA38" s="703"/>
      <c r="AB38" s="703"/>
      <c r="AC38" s="703"/>
      <c r="AD38" s="703"/>
      <c r="AE38" s="703"/>
      <c r="AF38" s="703"/>
      <c r="AG38" s="703"/>
      <c r="AH38" s="703"/>
      <c r="AI38" s="704"/>
      <c r="AJ38" s="702"/>
      <c r="AK38" s="703"/>
      <c r="AL38" s="703"/>
      <c r="AM38" s="703"/>
      <c r="AN38" s="703"/>
      <c r="AO38" s="703"/>
      <c r="AP38" s="703"/>
      <c r="AQ38" s="703"/>
      <c r="AR38" s="703"/>
      <c r="AS38" s="703"/>
      <c r="AT38" s="703"/>
      <c r="AU38" s="704"/>
    </row>
    <row r="39" spans="2:47" ht="13.5">
      <c r="B39" s="684"/>
      <c r="C39" s="685"/>
      <c r="D39" s="685"/>
      <c r="E39" s="685"/>
      <c r="F39" s="685"/>
      <c r="G39" s="685"/>
      <c r="H39" s="685"/>
      <c r="I39" s="685"/>
      <c r="J39" s="685"/>
      <c r="K39" s="685"/>
      <c r="L39" s="685"/>
      <c r="M39" s="685"/>
      <c r="N39" s="686"/>
      <c r="O39" s="693"/>
      <c r="P39" s="694"/>
      <c r="Q39" s="694"/>
      <c r="R39" s="694"/>
      <c r="S39" s="694"/>
      <c r="T39" s="694"/>
      <c r="U39" s="694"/>
      <c r="V39" s="695"/>
      <c r="W39" s="702"/>
      <c r="X39" s="703"/>
      <c r="Y39" s="703"/>
      <c r="Z39" s="703"/>
      <c r="AA39" s="703"/>
      <c r="AB39" s="703"/>
      <c r="AC39" s="703"/>
      <c r="AD39" s="703"/>
      <c r="AE39" s="703"/>
      <c r="AF39" s="703"/>
      <c r="AG39" s="703"/>
      <c r="AH39" s="703"/>
      <c r="AI39" s="704"/>
      <c r="AJ39" s="702"/>
      <c r="AK39" s="703"/>
      <c r="AL39" s="703"/>
      <c r="AM39" s="703"/>
      <c r="AN39" s="703"/>
      <c r="AO39" s="703"/>
      <c r="AP39" s="703"/>
      <c r="AQ39" s="703"/>
      <c r="AR39" s="703"/>
      <c r="AS39" s="703"/>
      <c r="AT39" s="703"/>
      <c r="AU39" s="704"/>
    </row>
    <row r="40" spans="2:47" ht="13.5">
      <c r="B40" s="684"/>
      <c r="C40" s="685"/>
      <c r="D40" s="685"/>
      <c r="E40" s="685"/>
      <c r="F40" s="685"/>
      <c r="G40" s="685"/>
      <c r="H40" s="685"/>
      <c r="I40" s="685"/>
      <c r="J40" s="685"/>
      <c r="K40" s="685"/>
      <c r="L40" s="685"/>
      <c r="M40" s="685"/>
      <c r="N40" s="686"/>
      <c r="O40" s="693"/>
      <c r="P40" s="694"/>
      <c r="Q40" s="694"/>
      <c r="R40" s="694"/>
      <c r="S40" s="694"/>
      <c r="T40" s="694"/>
      <c r="U40" s="694"/>
      <c r="V40" s="695"/>
      <c r="W40" s="702"/>
      <c r="X40" s="703"/>
      <c r="Y40" s="703"/>
      <c r="Z40" s="703"/>
      <c r="AA40" s="703"/>
      <c r="AB40" s="703"/>
      <c r="AC40" s="703"/>
      <c r="AD40" s="703"/>
      <c r="AE40" s="703"/>
      <c r="AF40" s="703"/>
      <c r="AG40" s="703"/>
      <c r="AH40" s="703"/>
      <c r="AI40" s="704"/>
      <c r="AJ40" s="702"/>
      <c r="AK40" s="703"/>
      <c r="AL40" s="703"/>
      <c r="AM40" s="703"/>
      <c r="AN40" s="703"/>
      <c r="AO40" s="703"/>
      <c r="AP40" s="703"/>
      <c r="AQ40" s="703"/>
      <c r="AR40" s="703"/>
      <c r="AS40" s="703"/>
      <c r="AT40" s="703"/>
      <c r="AU40" s="704"/>
    </row>
    <row r="41" spans="2:47" ht="13.5">
      <c r="B41" s="684"/>
      <c r="C41" s="685"/>
      <c r="D41" s="685"/>
      <c r="E41" s="685"/>
      <c r="F41" s="685"/>
      <c r="G41" s="685"/>
      <c r="H41" s="685"/>
      <c r="I41" s="685"/>
      <c r="J41" s="685"/>
      <c r="K41" s="685"/>
      <c r="L41" s="685"/>
      <c r="M41" s="685"/>
      <c r="N41" s="686"/>
      <c r="O41" s="693"/>
      <c r="P41" s="694"/>
      <c r="Q41" s="694"/>
      <c r="R41" s="694"/>
      <c r="S41" s="694"/>
      <c r="T41" s="694"/>
      <c r="U41" s="694"/>
      <c r="V41" s="695"/>
      <c r="W41" s="702"/>
      <c r="X41" s="703"/>
      <c r="Y41" s="703"/>
      <c r="Z41" s="703"/>
      <c r="AA41" s="703"/>
      <c r="AB41" s="703"/>
      <c r="AC41" s="703"/>
      <c r="AD41" s="703"/>
      <c r="AE41" s="703"/>
      <c r="AF41" s="703"/>
      <c r="AG41" s="703"/>
      <c r="AH41" s="703"/>
      <c r="AI41" s="704"/>
      <c r="AJ41" s="702"/>
      <c r="AK41" s="703"/>
      <c r="AL41" s="703"/>
      <c r="AM41" s="703"/>
      <c r="AN41" s="703"/>
      <c r="AO41" s="703"/>
      <c r="AP41" s="703"/>
      <c r="AQ41" s="703"/>
      <c r="AR41" s="703"/>
      <c r="AS41" s="703"/>
      <c r="AT41" s="703"/>
      <c r="AU41" s="704"/>
    </row>
    <row r="42" spans="2:47" ht="13.5">
      <c r="B42" s="684"/>
      <c r="C42" s="685"/>
      <c r="D42" s="685"/>
      <c r="E42" s="685"/>
      <c r="F42" s="685"/>
      <c r="G42" s="685"/>
      <c r="H42" s="685"/>
      <c r="I42" s="685"/>
      <c r="J42" s="685"/>
      <c r="K42" s="685"/>
      <c r="L42" s="685"/>
      <c r="M42" s="685"/>
      <c r="N42" s="686"/>
      <c r="O42" s="693"/>
      <c r="P42" s="694"/>
      <c r="Q42" s="694"/>
      <c r="R42" s="694"/>
      <c r="S42" s="694"/>
      <c r="T42" s="694"/>
      <c r="U42" s="694"/>
      <c r="V42" s="695"/>
      <c r="W42" s="702"/>
      <c r="X42" s="703"/>
      <c r="Y42" s="703"/>
      <c r="Z42" s="703"/>
      <c r="AA42" s="703"/>
      <c r="AB42" s="703"/>
      <c r="AC42" s="703"/>
      <c r="AD42" s="703"/>
      <c r="AE42" s="703"/>
      <c r="AF42" s="703"/>
      <c r="AG42" s="703"/>
      <c r="AH42" s="703"/>
      <c r="AI42" s="704"/>
      <c r="AJ42" s="702"/>
      <c r="AK42" s="703"/>
      <c r="AL42" s="703"/>
      <c r="AM42" s="703"/>
      <c r="AN42" s="703"/>
      <c r="AO42" s="703"/>
      <c r="AP42" s="703"/>
      <c r="AQ42" s="703"/>
      <c r="AR42" s="703"/>
      <c r="AS42" s="703"/>
      <c r="AT42" s="703"/>
      <c r="AU42" s="704"/>
    </row>
    <row r="43" spans="2:47" ht="13.5">
      <c r="B43" s="687"/>
      <c r="C43" s="688"/>
      <c r="D43" s="688"/>
      <c r="E43" s="688"/>
      <c r="F43" s="688"/>
      <c r="G43" s="688"/>
      <c r="H43" s="688"/>
      <c r="I43" s="688"/>
      <c r="J43" s="688"/>
      <c r="K43" s="688"/>
      <c r="L43" s="688"/>
      <c r="M43" s="688"/>
      <c r="N43" s="689"/>
      <c r="O43" s="696"/>
      <c r="P43" s="697"/>
      <c r="Q43" s="697"/>
      <c r="R43" s="697"/>
      <c r="S43" s="697"/>
      <c r="T43" s="697"/>
      <c r="U43" s="697"/>
      <c r="V43" s="698"/>
      <c r="W43" s="705"/>
      <c r="X43" s="706"/>
      <c r="Y43" s="706"/>
      <c r="Z43" s="706"/>
      <c r="AA43" s="706"/>
      <c r="AB43" s="706"/>
      <c r="AC43" s="706"/>
      <c r="AD43" s="706"/>
      <c r="AE43" s="706"/>
      <c r="AF43" s="706"/>
      <c r="AG43" s="706"/>
      <c r="AH43" s="706"/>
      <c r="AI43" s="707"/>
      <c r="AJ43" s="705"/>
      <c r="AK43" s="706"/>
      <c r="AL43" s="706"/>
      <c r="AM43" s="706"/>
      <c r="AN43" s="706"/>
      <c r="AO43" s="706"/>
      <c r="AP43" s="706"/>
      <c r="AQ43" s="706"/>
      <c r="AR43" s="706"/>
      <c r="AS43" s="706"/>
      <c r="AT43" s="706"/>
      <c r="AU43" s="707"/>
    </row>
    <row r="44" spans="2:47" ht="13.5">
      <c r="B44" s="708" t="s">
        <v>265</v>
      </c>
      <c r="C44" s="672"/>
      <c r="D44" s="672"/>
      <c r="E44" s="672"/>
      <c r="F44" s="672"/>
      <c r="G44" s="672"/>
      <c r="H44" s="672"/>
      <c r="I44" s="672"/>
      <c r="J44" s="672"/>
      <c r="K44" s="672"/>
      <c r="L44" s="672"/>
      <c r="M44" s="672"/>
      <c r="N44" s="672"/>
      <c r="O44" s="675"/>
      <c r="P44" s="675"/>
      <c r="Q44" s="675"/>
      <c r="R44" s="675"/>
      <c r="S44" s="675"/>
      <c r="T44" s="675"/>
      <c r="U44" s="675"/>
      <c r="V44" s="675"/>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row>
    <row r="45" spans="2:47" ht="13.5">
      <c r="B45" s="673"/>
      <c r="C45" s="673"/>
      <c r="D45" s="673"/>
      <c r="E45" s="673"/>
      <c r="F45" s="673"/>
      <c r="G45" s="673"/>
      <c r="H45" s="673"/>
      <c r="I45" s="673"/>
      <c r="J45" s="673"/>
      <c r="K45" s="673"/>
      <c r="L45" s="673"/>
      <c r="M45" s="673"/>
      <c r="N45" s="673"/>
      <c r="O45" s="676"/>
      <c r="P45" s="676"/>
      <c r="Q45" s="676"/>
      <c r="R45" s="676"/>
      <c r="S45" s="676"/>
      <c r="T45" s="676"/>
      <c r="U45" s="676"/>
      <c r="V45" s="676"/>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79"/>
    </row>
    <row r="46" spans="2:47" ht="13.5">
      <c r="B46" s="673"/>
      <c r="C46" s="673"/>
      <c r="D46" s="673"/>
      <c r="E46" s="673"/>
      <c r="F46" s="673"/>
      <c r="G46" s="673"/>
      <c r="H46" s="673"/>
      <c r="I46" s="673"/>
      <c r="J46" s="673"/>
      <c r="K46" s="673"/>
      <c r="L46" s="673"/>
      <c r="M46" s="673"/>
      <c r="N46" s="673"/>
      <c r="O46" s="676"/>
      <c r="P46" s="676"/>
      <c r="Q46" s="676"/>
      <c r="R46" s="676"/>
      <c r="S46" s="676"/>
      <c r="T46" s="676"/>
      <c r="U46" s="676"/>
      <c r="V46" s="676"/>
      <c r="W46" s="679"/>
      <c r="X46" s="679"/>
      <c r="Y46" s="679"/>
      <c r="Z46" s="679"/>
      <c r="AA46" s="679"/>
      <c r="AB46" s="679"/>
      <c r="AC46" s="679"/>
      <c r="AD46" s="679"/>
      <c r="AE46" s="679"/>
      <c r="AF46" s="679"/>
      <c r="AG46" s="679"/>
      <c r="AH46" s="679"/>
      <c r="AI46" s="679"/>
      <c r="AJ46" s="679"/>
      <c r="AK46" s="679"/>
      <c r="AL46" s="679"/>
      <c r="AM46" s="679"/>
      <c r="AN46" s="679"/>
      <c r="AO46" s="679"/>
      <c r="AP46" s="679"/>
      <c r="AQ46" s="679"/>
      <c r="AR46" s="679"/>
      <c r="AS46" s="679"/>
      <c r="AT46" s="679"/>
      <c r="AU46" s="679"/>
    </row>
    <row r="47" spans="2:47" ht="13.5">
      <c r="B47" s="673"/>
      <c r="C47" s="673"/>
      <c r="D47" s="673"/>
      <c r="E47" s="673"/>
      <c r="F47" s="673"/>
      <c r="G47" s="673"/>
      <c r="H47" s="673"/>
      <c r="I47" s="673"/>
      <c r="J47" s="673"/>
      <c r="K47" s="673"/>
      <c r="L47" s="673"/>
      <c r="M47" s="673"/>
      <c r="N47" s="673"/>
      <c r="O47" s="676"/>
      <c r="P47" s="676"/>
      <c r="Q47" s="676"/>
      <c r="R47" s="676"/>
      <c r="S47" s="676"/>
      <c r="T47" s="676"/>
      <c r="U47" s="676"/>
      <c r="V47" s="676"/>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row>
    <row r="48" spans="2:47" ht="13.5">
      <c r="B48" s="673"/>
      <c r="C48" s="673"/>
      <c r="D48" s="673"/>
      <c r="E48" s="673"/>
      <c r="F48" s="673"/>
      <c r="G48" s="673"/>
      <c r="H48" s="673"/>
      <c r="I48" s="673"/>
      <c r="J48" s="673"/>
      <c r="K48" s="673"/>
      <c r="L48" s="673"/>
      <c r="M48" s="673"/>
      <c r="N48" s="673"/>
      <c r="O48" s="676"/>
      <c r="P48" s="676"/>
      <c r="Q48" s="676"/>
      <c r="R48" s="676"/>
      <c r="S48" s="676"/>
      <c r="T48" s="676"/>
      <c r="U48" s="676"/>
      <c r="V48" s="676"/>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row>
    <row r="49" spans="2:47" ht="13.5">
      <c r="B49" s="673"/>
      <c r="C49" s="673"/>
      <c r="D49" s="673"/>
      <c r="E49" s="673"/>
      <c r="F49" s="673"/>
      <c r="G49" s="673"/>
      <c r="H49" s="673"/>
      <c r="I49" s="673"/>
      <c r="J49" s="673"/>
      <c r="K49" s="673"/>
      <c r="L49" s="673"/>
      <c r="M49" s="673"/>
      <c r="N49" s="673"/>
      <c r="O49" s="676"/>
      <c r="P49" s="676"/>
      <c r="Q49" s="676"/>
      <c r="R49" s="676"/>
      <c r="S49" s="676"/>
      <c r="T49" s="676"/>
      <c r="U49" s="676"/>
      <c r="V49" s="676"/>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79"/>
    </row>
    <row r="50" spans="2:47" ht="14.25" thickBot="1">
      <c r="B50" s="673"/>
      <c r="C50" s="673"/>
      <c r="D50" s="673"/>
      <c r="E50" s="673"/>
      <c r="F50" s="673"/>
      <c r="G50" s="673"/>
      <c r="H50" s="673"/>
      <c r="I50" s="673"/>
      <c r="J50" s="673"/>
      <c r="K50" s="673"/>
      <c r="L50" s="673"/>
      <c r="M50" s="673"/>
      <c r="N50" s="673"/>
      <c r="O50" s="676"/>
      <c r="P50" s="676"/>
      <c r="Q50" s="676"/>
      <c r="R50" s="676"/>
      <c r="S50" s="676"/>
      <c r="T50" s="676"/>
      <c r="U50" s="676"/>
      <c r="V50" s="676"/>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row>
    <row r="51" spans="2:47" ht="14.25" thickTop="1">
      <c r="B51" s="709" t="s">
        <v>266</v>
      </c>
      <c r="C51" s="709"/>
      <c r="D51" s="709"/>
      <c r="E51" s="709"/>
      <c r="F51" s="709"/>
      <c r="G51" s="709"/>
      <c r="H51" s="709"/>
      <c r="I51" s="709"/>
      <c r="J51" s="709"/>
      <c r="K51" s="709"/>
      <c r="L51" s="709"/>
      <c r="M51" s="709"/>
      <c r="N51" s="709"/>
      <c r="O51" s="712">
        <f>SUM(O9:V50)</f>
        <v>0</v>
      </c>
      <c r="P51" s="712"/>
      <c r="Q51" s="712"/>
      <c r="R51" s="712"/>
      <c r="S51" s="712"/>
      <c r="T51" s="712"/>
      <c r="U51" s="712"/>
      <c r="V51" s="712"/>
      <c r="W51" s="715"/>
      <c r="X51" s="715"/>
      <c r="Y51" s="715"/>
      <c r="Z51" s="715"/>
      <c r="AA51" s="715"/>
      <c r="AB51" s="715"/>
      <c r="AC51" s="715"/>
      <c r="AD51" s="715"/>
      <c r="AE51" s="715"/>
      <c r="AF51" s="715"/>
      <c r="AG51" s="715"/>
      <c r="AH51" s="715"/>
      <c r="AI51" s="715"/>
      <c r="AJ51" s="715"/>
      <c r="AK51" s="715"/>
      <c r="AL51" s="715"/>
      <c r="AM51" s="715"/>
      <c r="AN51" s="715"/>
      <c r="AO51" s="715"/>
      <c r="AP51" s="715"/>
      <c r="AQ51" s="715"/>
      <c r="AR51" s="715"/>
      <c r="AS51" s="715"/>
      <c r="AT51" s="715"/>
      <c r="AU51" s="715"/>
    </row>
    <row r="52" spans="2:47" ht="13.5">
      <c r="B52" s="710"/>
      <c r="C52" s="710"/>
      <c r="D52" s="710"/>
      <c r="E52" s="710"/>
      <c r="F52" s="710"/>
      <c r="G52" s="710"/>
      <c r="H52" s="710"/>
      <c r="I52" s="710"/>
      <c r="J52" s="710"/>
      <c r="K52" s="710"/>
      <c r="L52" s="710"/>
      <c r="M52" s="710"/>
      <c r="N52" s="710"/>
      <c r="O52" s="713"/>
      <c r="P52" s="713"/>
      <c r="Q52" s="713"/>
      <c r="R52" s="713"/>
      <c r="S52" s="713"/>
      <c r="T52" s="713"/>
      <c r="U52" s="713"/>
      <c r="V52" s="713"/>
      <c r="W52" s="716"/>
      <c r="X52" s="716"/>
      <c r="Y52" s="716"/>
      <c r="Z52" s="716"/>
      <c r="AA52" s="716"/>
      <c r="AB52" s="716"/>
      <c r="AC52" s="716"/>
      <c r="AD52" s="716"/>
      <c r="AE52" s="716"/>
      <c r="AF52" s="716"/>
      <c r="AG52" s="716"/>
      <c r="AH52" s="716"/>
      <c r="AI52" s="716"/>
      <c r="AJ52" s="716"/>
      <c r="AK52" s="716"/>
      <c r="AL52" s="716"/>
      <c r="AM52" s="716"/>
      <c r="AN52" s="716"/>
      <c r="AO52" s="716"/>
      <c r="AP52" s="716"/>
      <c r="AQ52" s="716"/>
      <c r="AR52" s="716"/>
      <c r="AS52" s="716"/>
      <c r="AT52" s="716"/>
      <c r="AU52" s="716"/>
    </row>
    <row r="53" spans="2:47" ht="13.5">
      <c r="B53" s="710"/>
      <c r="C53" s="710"/>
      <c r="D53" s="710"/>
      <c r="E53" s="710"/>
      <c r="F53" s="710"/>
      <c r="G53" s="710"/>
      <c r="H53" s="710"/>
      <c r="I53" s="710"/>
      <c r="J53" s="710"/>
      <c r="K53" s="710"/>
      <c r="L53" s="710"/>
      <c r="M53" s="710"/>
      <c r="N53" s="710"/>
      <c r="O53" s="713"/>
      <c r="P53" s="713"/>
      <c r="Q53" s="713"/>
      <c r="R53" s="713"/>
      <c r="S53" s="713"/>
      <c r="T53" s="713"/>
      <c r="U53" s="713"/>
      <c r="V53" s="713"/>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row>
    <row r="54" spans="2:47" ht="13.5">
      <c r="B54" s="711"/>
      <c r="C54" s="711"/>
      <c r="D54" s="711"/>
      <c r="E54" s="711"/>
      <c r="F54" s="711"/>
      <c r="G54" s="711"/>
      <c r="H54" s="711"/>
      <c r="I54" s="711"/>
      <c r="J54" s="711"/>
      <c r="K54" s="711"/>
      <c r="L54" s="711"/>
      <c r="M54" s="711"/>
      <c r="N54" s="711"/>
      <c r="O54" s="714"/>
      <c r="P54" s="714"/>
      <c r="Q54" s="714"/>
      <c r="R54" s="714"/>
      <c r="S54" s="714"/>
      <c r="T54" s="714"/>
      <c r="U54" s="714"/>
      <c r="V54" s="714"/>
      <c r="W54" s="717"/>
      <c r="X54" s="717"/>
      <c r="Y54" s="717"/>
      <c r="Z54" s="717"/>
      <c r="AA54" s="717"/>
      <c r="AB54" s="717"/>
      <c r="AC54" s="717"/>
      <c r="AD54" s="717"/>
      <c r="AE54" s="717"/>
      <c r="AF54" s="717"/>
      <c r="AG54" s="717"/>
      <c r="AH54" s="717"/>
      <c r="AI54" s="717"/>
      <c r="AJ54" s="717"/>
      <c r="AK54" s="717"/>
      <c r="AL54" s="717"/>
      <c r="AM54" s="717"/>
      <c r="AN54" s="717"/>
      <c r="AO54" s="717"/>
      <c r="AP54" s="717"/>
      <c r="AQ54" s="717"/>
      <c r="AR54" s="717"/>
      <c r="AS54" s="717"/>
      <c r="AT54" s="717"/>
      <c r="AU54" s="717"/>
    </row>
    <row r="56" ht="13.5">
      <c r="B56" s="134" t="s">
        <v>267</v>
      </c>
    </row>
    <row r="57" ht="13.5">
      <c r="B57" s="134" t="s">
        <v>268</v>
      </c>
    </row>
    <row r="58" ht="13.5">
      <c r="F58" s="134" t="s">
        <v>269</v>
      </c>
    </row>
    <row r="59" spans="2:48" ht="13.5" customHeight="1">
      <c r="B59" s="663" t="s">
        <v>574</v>
      </c>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row>
    <row r="60" spans="2:48" ht="13.5">
      <c r="B60" s="663"/>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3"/>
      <c r="AQ60" s="663"/>
      <c r="AR60" s="663"/>
      <c r="AS60" s="663"/>
      <c r="AT60" s="663"/>
      <c r="AU60" s="663"/>
      <c r="AV60" s="663"/>
    </row>
    <row r="61" spans="2:48" ht="13.5">
      <c r="B61" s="663"/>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row>
  </sheetData>
  <sheetProtection/>
  <mergeCells count="40">
    <mergeCell ref="B44:N50"/>
    <mergeCell ref="O44:V50"/>
    <mergeCell ref="W44:AI50"/>
    <mergeCell ref="AJ44:AU50"/>
    <mergeCell ref="B51:N54"/>
    <mergeCell ref="O51:V54"/>
    <mergeCell ref="W51:AI54"/>
    <mergeCell ref="AJ51:AU54"/>
    <mergeCell ref="B30:N36"/>
    <mergeCell ref="O30:V36"/>
    <mergeCell ref="W30:AI36"/>
    <mergeCell ref="AJ30:AU36"/>
    <mergeCell ref="B37:N43"/>
    <mergeCell ref="O37:V43"/>
    <mergeCell ref="W37:AI43"/>
    <mergeCell ref="AJ37:AU43"/>
    <mergeCell ref="B16:N22"/>
    <mergeCell ref="O16:V22"/>
    <mergeCell ref="W16:AI22"/>
    <mergeCell ref="AJ16:AU22"/>
    <mergeCell ref="B23:N29"/>
    <mergeCell ref="O23:V29"/>
    <mergeCell ref="W23:AI29"/>
    <mergeCell ref="AJ23:AU29"/>
    <mergeCell ref="W8:AI8"/>
    <mergeCell ref="AJ8:AU8"/>
    <mergeCell ref="B9:N15"/>
    <mergeCell ref="O9:V15"/>
    <mergeCell ref="W9:AI15"/>
    <mergeCell ref="AJ9:AU15"/>
    <mergeCell ref="B59:AV61"/>
    <mergeCell ref="A2:AU2"/>
    <mergeCell ref="B4:H4"/>
    <mergeCell ref="I4:AB4"/>
    <mergeCell ref="B5:H5"/>
    <mergeCell ref="I5:AB5"/>
    <mergeCell ref="B6:H6"/>
    <mergeCell ref="I6:AB6"/>
    <mergeCell ref="B8:N8"/>
    <mergeCell ref="O8:V8"/>
  </mergeCells>
  <printOptions/>
  <pageMargins left="0.7" right="0.4" top="0.53" bottom="0.39" header="0.3" footer="0.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CCFF"/>
    <pageSetUpPr fitToPage="1"/>
  </sheetPr>
  <dimension ref="A1:AO48"/>
  <sheetViews>
    <sheetView showGridLines="0" view="pageBreakPreview" zoomScale="95" zoomScaleNormal="90" zoomScaleSheetLayoutView="95" zoomScalePageLayoutView="0" workbookViewId="0" topLeftCell="A19">
      <selection activeCell="I13" sqref="I13"/>
    </sheetView>
  </sheetViews>
  <sheetFormatPr defaultColWidth="1.875" defaultRowHeight="13.5"/>
  <cols>
    <col min="1" max="19" width="1.875" style="400" customWidth="1"/>
    <col min="20" max="20" width="1.4921875" style="400" customWidth="1"/>
    <col min="21" max="16384" width="1.875" style="400" customWidth="1"/>
  </cols>
  <sheetData>
    <row r="1" ht="16.5" customHeight="1">
      <c r="A1" s="399" t="s">
        <v>476</v>
      </c>
    </row>
    <row r="2" spans="1:41" s="401" customFormat="1" ht="18.75" customHeight="1">
      <c r="A2" s="664" t="s">
        <v>535</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row>
    <row r="4" spans="2:29" ht="18" customHeight="1">
      <c r="B4" s="665" t="s">
        <v>257</v>
      </c>
      <c r="C4" s="666"/>
      <c r="D4" s="666"/>
      <c r="E4" s="666"/>
      <c r="F4" s="666"/>
      <c r="G4" s="666"/>
      <c r="H4" s="667"/>
      <c r="I4" s="729"/>
      <c r="J4" s="730"/>
      <c r="K4" s="730"/>
      <c r="L4" s="730"/>
      <c r="M4" s="730"/>
      <c r="N4" s="730"/>
      <c r="O4" s="730"/>
      <c r="P4" s="730"/>
      <c r="Q4" s="730"/>
      <c r="R4" s="730"/>
      <c r="S4" s="730"/>
      <c r="T4" s="730"/>
      <c r="U4" s="730"/>
      <c r="V4" s="730"/>
      <c r="W4" s="730"/>
      <c r="X4" s="730"/>
      <c r="Y4" s="730"/>
      <c r="Z4" s="730"/>
      <c r="AA4" s="730"/>
      <c r="AB4" s="730"/>
      <c r="AC4" s="731"/>
    </row>
    <row r="5" spans="2:29" ht="18" customHeight="1">
      <c r="B5" s="665" t="s">
        <v>258</v>
      </c>
      <c r="C5" s="666"/>
      <c r="D5" s="666"/>
      <c r="E5" s="666"/>
      <c r="F5" s="666"/>
      <c r="G5" s="666"/>
      <c r="H5" s="667"/>
      <c r="I5" s="729"/>
      <c r="J5" s="730"/>
      <c r="K5" s="730"/>
      <c r="L5" s="730"/>
      <c r="M5" s="730"/>
      <c r="N5" s="730"/>
      <c r="O5" s="730"/>
      <c r="P5" s="730"/>
      <c r="Q5" s="730"/>
      <c r="R5" s="730"/>
      <c r="S5" s="730"/>
      <c r="T5" s="730"/>
      <c r="U5" s="730"/>
      <c r="V5" s="730"/>
      <c r="W5" s="730"/>
      <c r="X5" s="730"/>
      <c r="Y5" s="730"/>
      <c r="Z5" s="730"/>
      <c r="AA5" s="730"/>
      <c r="AB5" s="730"/>
      <c r="AC5" s="731"/>
    </row>
    <row r="6" spans="2:29" ht="18" customHeight="1">
      <c r="B6" s="665" t="s">
        <v>260</v>
      </c>
      <c r="C6" s="666"/>
      <c r="D6" s="666"/>
      <c r="E6" s="666"/>
      <c r="F6" s="666"/>
      <c r="G6" s="666"/>
      <c r="H6" s="667"/>
      <c r="I6" s="729"/>
      <c r="J6" s="730"/>
      <c r="K6" s="730"/>
      <c r="L6" s="730"/>
      <c r="M6" s="730"/>
      <c r="N6" s="730"/>
      <c r="O6" s="730"/>
      <c r="P6" s="730"/>
      <c r="Q6" s="730"/>
      <c r="R6" s="730"/>
      <c r="S6" s="730"/>
      <c r="T6" s="730"/>
      <c r="U6" s="730"/>
      <c r="V6" s="730"/>
      <c r="W6" s="730"/>
      <c r="X6" s="730"/>
      <c r="Y6" s="730"/>
      <c r="Z6" s="730"/>
      <c r="AA6" s="730"/>
      <c r="AB6" s="730"/>
      <c r="AC6" s="731"/>
    </row>
    <row r="8" spans="2:40" ht="17.25" customHeight="1">
      <c r="B8" s="728" t="s">
        <v>536</v>
      </c>
      <c r="C8" s="728"/>
      <c r="D8" s="728"/>
      <c r="E8" s="728"/>
      <c r="F8" s="728"/>
      <c r="G8" s="728"/>
      <c r="H8" s="728"/>
      <c r="I8" s="728"/>
      <c r="J8" s="728"/>
      <c r="K8" s="728"/>
      <c r="L8" s="671" t="s">
        <v>537</v>
      </c>
      <c r="M8" s="671"/>
      <c r="N8" s="671"/>
      <c r="O8" s="671"/>
      <c r="P8" s="671"/>
      <c r="Q8" s="671"/>
      <c r="R8" s="671"/>
      <c r="S8" s="671"/>
      <c r="T8" s="671" t="s">
        <v>262</v>
      </c>
      <c r="U8" s="671"/>
      <c r="V8" s="671"/>
      <c r="W8" s="671"/>
      <c r="X8" s="671"/>
      <c r="Y8" s="671"/>
      <c r="Z8" s="671"/>
      <c r="AA8" s="671"/>
      <c r="AB8" s="671" t="s">
        <v>263</v>
      </c>
      <c r="AC8" s="671"/>
      <c r="AD8" s="671"/>
      <c r="AE8" s="671"/>
      <c r="AF8" s="671"/>
      <c r="AG8" s="671"/>
      <c r="AH8" s="671"/>
      <c r="AI8" s="671"/>
      <c r="AJ8" s="671"/>
      <c r="AK8" s="671"/>
      <c r="AL8" s="671"/>
      <c r="AM8" s="671"/>
      <c r="AN8" s="671"/>
    </row>
    <row r="9" spans="2:40" ht="13.5">
      <c r="B9" s="719" t="s">
        <v>538</v>
      </c>
      <c r="C9" s="719"/>
      <c r="D9" s="719"/>
      <c r="E9" s="719"/>
      <c r="F9" s="719"/>
      <c r="G9" s="719"/>
      <c r="H9" s="719"/>
      <c r="I9" s="719"/>
      <c r="J9" s="719"/>
      <c r="K9" s="719"/>
      <c r="L9" s="722"/>
      <c r="M9" s="722"/>
      <c r="N9" s="722"/>
      <c r="O9" s="722"/>
      <c r="P9" s="722"/>
      <c r="Q9" s="722"/>
      <c r="R9" s="722"/>
      <c r="S9" s="722"/>
      <c r="T9" s="725"/>
      <c r="U9" s="725"/>
      <c r="V9" s="725"/>
      <c r="W9" s="725"/>
      <c r="X9" s="725"/>
      <c r="Y9" s="725"/>
      <c r="Z9" s="725"/>
      <c r="AA9" s="725"/>
      <c r="AB9" s="672"/>
      <c r="AC9" s="672"/>
      <c r="AD9" s="672"/>
      <c r="AE9" s="672"/>
      <c r="AF9" s="672"/>
      <c r="AG9" s="672"/>
      <c r="AH9" s="672"/>
      <c r="AI9" s="672"/>
      <c r="AJ9" s="672"/>
      <c r="AK9" s="672"/>
      <c r="AL9" s="672"/>
      <c r="AM9" s="672"/>
      <c r="AN9" s="672"/>
    </row>
    <row r="10" spans="2:40" ht="13.5">
      <c r="B10" s="720"/>
      <c r="C10" s="720"/>
      <c r="D10" s="720"/>
      <c r="E10" s="720"/>
      <c r="F10" s="720"/>
      <c r="G10" s="720"/>
      <c r="H10" s="720"/>
      <c r="I10" s="720"/>
      <c r="J10" s="720"/>
      <c r="K10" s="720"/>
      <c r="L10" s="723"/>
      <c r="M10" s="723"/>
      <c r="N10" s="723"/>
      <c r="O10" s="723"/>
      <c r="P10" s="723"/>
      <c r="Q10" s="723"/>
      <c r="R10" s="723"/>
      <c r="S10" s="723"/>
      <c r="T10" s="726"/>
      <c r="U10" s="726"/>
      <c r="V10" s="726"/>
      <c r="W10" s="726"/>
      <c r="X10" s="726"/>
      <c r="Y10" s="726"/>
      <c r="Z10" s="726"/>
      <c r="AA10" s="726"/>
      <c r="AB10" s="673"/>
      <c r="AC10" s="673"/>
      <c r="AD10" s="673"/>
      <c r="AE10" s="673"/>
      <c r="AF10" s="673"/>
      <c r="AG10" s="673"/>
      <c r="AH10" s="673"/>
      <c r="AI10" s="673"/>
      <c r="AJ10" s="673"/>
      <c r="AK10" s="673"/>
      <c r="AL10" s="673"/>
      <c r="AM10" s="673"/>
      <c r="AN10" s="673"/>
    </row>
    <row r="11" spans="2:40" ht="13.5">
      <c r="B11" s="720"/>
      <c r="C11" s="720"/>
      <c r="D11" s="720"/>
      <c r="E11" s="720"/>
      <c r="F11" s="720"/>
      <c r="G11" s="720"/>
      <c r="H11" s="720"/>
      <c r="I11" s="720"/>
      <c r="J11" s="720"/>
      <c r="K11" s="720"/>
      <c r="L11" s="723"/>
      <c r="M11" s="723"/>
      <c r="N11" s="723"/>
      <c r="O11" s="723"/>
      <c r="P11" s="723"/>
      <c r="Q11" s="723"/>
      <c r="R11" s="723"/>
      <c r="S11" s="723"/>
      <c r="T11" s="726"/>
      <c r="U11" s="726"/>
      <c r="V11" s="726"/>
      <c r="W11" s="726"/>
      <c r="X11" s="726"/>
      <c r="Y11" s="726"/>
      <c r="Z11" s="726"/>
      <c r="AA11" s="726"/>
      <c r="AB11" s="673"/>
      <c r="AC11" s="673"/>
      <c r="AD11" s="673"/>
      <c r="AE11" s="673"/>
      <c r="AF11" s="673"/>
      <c r="AG11" s="673"/>
      <c r="AH11" s="673"/>
      <c r="AI11" s="673"/>
      <c r="AJ11" s="673"/>
      <c r="AK11" s="673"/>
      <c r="AL11" s="673"/>
      <c r="AM11" s="673"/>
      <c r="AN11" s="673"/>
    </row>
    <row r="12" spans="2:40" ht="13.5">
      <c r="B12" s="720"/>
      <c r="C12" s="720"/>
      <c r="D12" s="720"/>
      <c r="E12" s="720"/>
      <c r="F12" s="720"/>
      <c r="G12" s="720"/>
      <c r="H12" s="720"/>
      <c r="I12" s="720"/>
      <c r="J12" s="720"/>
      <c r="K12" s="720"/>
      <c r="L12" s="723"/>
      <c r="M12" s="723"/>
      <c r="N12" s="723"/>
      <c r="O12" s="723"/>
      <c r="P12" s="723"/>
      <c r="Q12" s="723"/>
      <c r="R12" s="723"/>
      <c r="S12" s="723"/>
      <c r="T12" s="726"/>
      <c r="U12" s="726"/>
      <c r="V12" s="726"/>
      <c r="W12" s="726"/>
      <c r="X12" s="726"/>
      <c r="Y12" s="726"/>
      <c r="Z12" s="726"/>
      <c r="AA12" s="726"/>
      <c r="AB12" s="673"/>
      <c r="AC12" s="673"/>
      <c r="AD12" s="673"/>
      <c r="AE12" s="673"/>
      <c r="AF12" s="673"/>
      <c r="AG12" s="673"/>
      <c r="AH12" s="673"/>
      <c r="AI12" s="673"/>
      <c r="AJ12" s="673"/>
      <c r="AK12" s="673"/>
      <c r="AL12" s="673"/>
      <c r="AM12" s="673"/>
      <c r="AN12" s="673"/>
    </row>
    <row r="13" spans="2:40" ht="13.5">
      <c r="B13" s="720"/>
      <c r="C13" s="720"/>
      <c r="D13" s="720"/>
      <c r="E13" s="720"/>
      <c r="F13" s="720"/>
      <c r="G13" s="720"/>
      <c r="H13" s="720"/>
      <c r="I13" s="720"/>
      <c r="J13" s="720"/>
      <c r="K13" s="720"/>
      <c r="L13" s="723"/>
      <c r="M13" s="723"/>
      <c r="N13" s="723"/>
      <c r="O13" s="723"/>
      <c r="P13" s="723"/>
      <c r="Q13" s="723"/>
      <c r="R13" s="723"/>
      <c r="S13" s="723"/>
      <c r="T13" s="726"/>
      <c r="U13" s="726"/>
      <c r="V13" s="726"/>
      <c r="W13" s="726"/>
      <c r="X13" s="726"/>
      <c r="Y13" s="726"/>
      <c r="Z13" s="726"/>
      <c r="AA13" s="726"/>
      <c r="AB13" s="673"/>
      <c r="AC13" s="673"/>
      <c r="AD13" s="673"/>
      <c r="AE13" s="673"/>
      <c r="AF13" s="673"/>
      <c r="AG13" s="673"/>
      <c r="AH13" s="673"/>
      <c r="AI13" s="673"/>
      <c r="AJ13" s="673"/>
      <c r="AK13" s="673"/>
      <c r="AL13" s="673"/>
      <c r="AM13" s="673"/>
      <c r="AN13" s="673"/>
    </row>
    <row r="14" spans="2:40" ht="13.5">
      <c r="B14" s="720"/>
      <c r="C14" s="720"/>
      <c r="D14" s="720"/>
      <c r="E14" s="720"/>
      <c r="F14" s="720"/>
      <c r="G14" s="720"/>
      <c r="H14" s="720"/>
      <c r="I14" s="720"/>
      <c r="J14" s="720"/>
      <c r="K14" s="720"/>
      <c r="L14" s="723"/>
      <c r="M14" s="723"/>
      <c r="N14" s="723"/>
      <c r="O14" s="723"/>
      <c r="P14" s="723"/>
      <c r="Q14" s="723"/>
      <c r="R14" s="723"/>
      <c r="S14" s="723"/>
      <c r="T14" s="726"/>
      <c r="U14" s="726"/>
      <c r="V14" s="726"/>
      <c r="W14" s="726"/>
      <c r="X14" s="726"/>
      <c r="Y14" s="726"/>
      <c r="Z14" s="726"/>
      <c r="AA14" s="726"/>
      <c r="AB14" s="673"/>
      <c r="AC14" s="673"/>
      <c r="AD14" s="673"/>
      <c r="AE14" s="673"/>
      <c r="AF14" s="673"/>
      <c r="AG14" s="673"/>
      <c r="AH14" s="673"/>
      <c r="AI14" s="673"/>
      <c r="AJ14" s="673"/>
      <c r="AK14" s="673"/>
      <c r="AL14" s="673"/>
      <c r="AM14" s="673"/>
      <c r="AN14" s="673"/>
    </row>
    <row r="15" spans="2:40" ht="13.5">
      <c r="B15" s="721"/>
      <c r="C15" s="721"/>
      <c r="D15" s="721"/>
      <c r="E15" s="721"/>
      <c r="F15" s="721"/>
      <c r="G15" s="721"/>
      <c r="H15" s="721"/>
      <c r="I15" s="721"/>
      <c r="J15" s="721"/>
      <c r="K15" s="721"/>
      <c r="L15" s="724"/>
      <c r="M15" s="724"/>
      <c r="N15" s="724"/>
      <c r="O15" s="724"/>
      <c r="P15" s="724"/>
      <c r="Q15" s="724"/>
      <c r="R15" s="724"/>
      <c r="S15" s="724"/>
      <c r="T15" s="727"/>
      <c r="U15" s="727"/>
      <c r="V15" s="727"/>
      <c r="W15" s="727"/>
      <c r="X15" s="727"/>
      <c r="Y15" s="727"/>
      <c r="Z15" s="727"/>
      <c r="AA15" s="727"/>
      <c r="AB15" s="674"/>
      <c r="AC15" s="674"/>
      <c r="AD15" s="674"/>
      <c r="AE15" s="674"/>
      <c r="AF15" s="674"/>
      <c r="AG15" s="674"/>
      <c r="AH15" s="674"/>
      <c r="AI15" s="674"/>
      <c r="AJ15" s="674"/>
      <c r="AK15" s="674"/>
      <c r="AL15" s="674"/>
      <c r="AM15" s="674"/>
      <c r="AN15" s="674"/>
    </row>
    <row r="16" spans="2:40" ht="13.5">
      <c r="B16" s="719" t="s">
        <v>539</v>
      </c>
      <c r="C16" s="719"/>
      <c r="D16" s="719"/>
      <c r="E16" s="719"/>
      <c r="F16" s="719"/>
      <c r="G16" s="719"/>
      <c r="H16" s="719"/>
      <c r="I16" s="719"/>
      <c r="J16" s="719"/>
      <c r="K16" s="719"/>
      <c r="L16" s="722"/>
      <c r="M16" s="722"/>
      <c r="N16" s="722"/>
      <c r="O16" s="722"/>
      <c r="P16" s="722"/>
      <c r="Q16" s="722"/>
      <c r="R16" s="722"/>
      <c r="S16" s="722"/>
      <c r="T16" s="725"/>
      <c r="U16" s="725"/>
      <c r="V16" s="725"/>
      <c r="W16" s="725"/>
      <c r="X16" s="725"/>
      <c r="Y16" s="725"/>
      <c r="Z16" s="725"/>
      <c r="AA16" s="725"/>
      <c r="AB16" s="672"/>
      <c r="AC16" s="672"/>
      <c r="AD16" s="672"/>
      <c r="AE16" s="672"/>
      <c r="AF16" s="672"/>
      <c r="AG16" s="672"/>
      <c r="AH16" s="672"/>
      <c r="AI16" s="672"/>
      <c r="AJ16" s="672"/>
      <c r="AK16" s="672"/>
      <c r="AL16" s="672"/>
      <c r="AM16" s="672"/>
      <c r="AN16" s="672"/>
    </row>
    <row r="17" spans="2:40" ht="13.5">
      <c r="B17" s="720"/>
      <c r="C17" s="720"/>
      <c r="D17" s="720"/>
      <c r="E17" s="720"/>
      <c r="F17" s="720"/>
      <c r="G17" s="720"/>
      <c r="H17" s="720"/>
      <c r="I17" s="720"/>
      <c r="J17" s="720"/>
      <c r="K17" s="720"/>
      <c r="L17" s="723"/>
      <c r="M17" s="723"/>
      <c r="N17" s="723"/>
      <c r="O17" s="723"/>
      <c r="P17" s="723"/>
      <c r="Q17" s="723"/>
      <c r="R17" s="723"/>
      <c r="S17" s="723"/>
      <c r="T17" s="726"/>
      <c r="U17" s="726"/>
      <c r="V17" s="726"/>
      <c r="W17" s="726"/>
      <c r="X17" s="726"/>
      <c r="Y17" s="726"/>
      <c r="Z17" s="726"/>
      <c r="AA17" s="726"/>
      <c r="AB17" s="673"/>
      <c r="AC17" s="673"/>
      <c r="AD17" s="673"/>
      <c r="AE17" s="673"/>
      <c r="AF17" s="673"/>
      <c r="AG17" s="673"/>
      <c r="AH17" s="673"/>
      <c r="AI17" s="673"/>
      <c r="AJ17" s="673"/>
      <c r="AK17" s="673"/>
      <c r="AL17" s="673"/>
      <c r="AM17" s="673"/>
      <c r="AN17" s="673"/>
    </row>
    <row r="18" spans="2:40" ht="13.5">
      <c r="B18" s="720"/>
      <c r="C18" s="720"/>
      <c r="D18" s="720"/>
      <c r="E18" s="720"/>
      <c r="F18" s="720"/>
      <c r="G18" s="720"/>
      <c r="H18" s="720"/>
      <c r="I18" s="720"/>
      <c r="J18" s="720"/>
      <c r="K18" s="720"/>
      <c r="L18" s="723"/>
      <c r="M18" s="723"/>
      <c r="N18" s="723"/>
      <c r="O18" s="723"/>
      <c r="P18" s="723"/>
      <c r="Q18" s="723"/>
      <c r="R18" s="723"/>
      <c r="S18" s="723"/>
      <c r="T18" s="726"/>
      <c r="U18" s="726"/>
      <c r="V18" s="726"/>
      <c r="W18" s="726"/>
      <c r="X18" s="726"/>
      <c r="Y18" s="726"/>
      <c r="Z18" s="726"/>
      <c r="AA18" s="726"/>
      <c r="AB18" s="673"/>
      <c r="AC18" s="673"/>
      <c r="AD18" s="673"/>
      <c r="AE18" s="673"/>
      <c r="AF18" s="673"/>
      <c r="AG18" s="673"/>
      <c r="AH18" s="673"/>
      <c r="AI18" s="673"/>
      <c r="AJ18" s="673"/>
      <c r="AK18" s="673"/>
      <c r="AL18" s="673"/>
      <c r="AM18" s="673"/>
      <c r="AN18" s="673"/>
    </row>
    <row r="19" spans="2:40" ht="13.5">
      <c r="B19" s="720"/>
      <c r="C19" s="720"/>
      <c r="D19" s="720"/>
      <c r="E19" s="720"/>
      <c r="F19" s="720"/>
      <c r="G19" s="720"/>
      <c r="H19" s="720"/>
      <c r="I19" s="720"/>
      <c r="J19" s="720"/>
      <c r="K19" s="720"/>
      <c r="L19" s="723"/>
      <c r="M19" s="723"/>
      <c r="N19" s="723"/>
      <c r="O19" s="723"/>
      <c r="P19" s="723"/>
      <c r="Q19" s="723"/>
      <c r="R19" s="723"/>
      <c r="S19" s="723"/>
      <c r="T19" s="726"/>
      <c r="U19" s="726"/>
      <c r="V19" s="726"/>
      <c r="W19" s="726"/>
      <c r="X19" s="726"/>
      <c r="Y19" s="726"/>
      <c r="Z19" s="726"/>
      <c r="AA19" s="726"/>
      <c r="AB19" s="673"/>
      <c r="AC19" s="673"/>
      <c r="AD19" s="673"/>
      <c r="AE19" s="673"/>
      <c r="AF19" s="673"/>
      <c r="AG19" s="673"/>
      <c r="AH19" s="673"/>
      <c r="AI19" s="673"/>
      <c r="AJ19" s="673"/>
      <c r="AK19" s="673"/>
      <c r="AL19" s="673"/>
      <c r="AM19" s="673"/>
      <c r="AN19" s="673"/>
    </row>
    <row r="20" spans="2:40" ht="13.5">
      <c r="B20" s="720"/>
      <c r="C20" s="720"/>
      <c r="D20" s="720"/>
      <c r="E20" s="720"/>
      <c r="F20" s="720"/>
      <c r="G20" s="720"/>
      <c r="H20" s="720"/>
      <c r="I20" s="720"/>
      <c r="J20" s="720"/>
      <c r="K20" s="720"/>
      <c r="L20" s="723"/>
      <c r="M20" s="723"/>
      <c r="N20" s="723"/>
      <c r="O20" s="723"/>
      <c r="P20" s="723"/>
      <c r="Q20" s="723"/>
      <c r="R20" s="723"/>
      <c r="S20" s="723"/>
      <c r="T20" s="726"/>
      <c r="U20" s="726"/>
      <c r="V20" s="726"/>
      <c r="W20" s="726"/>
      <c r="X20" s="726"/>
      <c r="Y20" s="726"/>
      <c r="Z20" s="726"/>
      <c r="AA20" s="726"/>
      <c r="AB20" s="673"/>
      <c r="AC20" s="673"/>
      <c r="AD20" s="673"/>
      <c r="AE20" s="673"/>
      <c r="AF20" s="673"/>
      <c r="AG20" s="673"/>
      <c r="AH20" s="673"/>
      <c r="AI20" s="673"/>
      <c r="AJ20" s="673"/>
      <c r="AK20" s="673"/>
      <c r="AL20" s="673"/>
      <c r="AM20" s="673"/>
      <c r="AN20" s="673"/>
    </row>
    <row r="21" spans="2:40" ht="13.5">
      <c r="B21" s="720"/>
      <c r="C21" s="720"/>
      <c r="D21" s="720"/>
      <c r="E21" s="720"/>
      <c r="F21" s="720"/>
      <c r="G21" s="720"/>
      <c r="H21" s="720"/>
      <c r="I21" s="720"/>
      <c r="J21" s="720"/>
      <c r="K21" s="720"/>
      <c r="L21" s="723"/>
      <c r="M21" s="723"/>
      <c r="N21" s="723"/>
      <c r="O21" s="723"/>
      <c r="P21" s="723"/>
      <c r="Q21" s="723"/>
      <c r="R21" s="723"/>
      <c r="S21" s="723"/>
      <c r="T21" s="726"/>
      <c r="U21" s="726"/>
      <c r="V21" s="726"/>
      <c r="W21" s="726"/>
      <c r="X21" s="726"/>
      <c r="Y21" s="726"/>
      <c r="Z21" s="726"/>
      <c r="AA21" s="726"/>
      <c r="AB21" s="673"/>
      <c r="AC21" s="673"/>
      <c r="AD21" s="673"/>
      <c r="AE21" s="673"/>
      <c r="AF21" s="673"/>
      <c r="AG21" s="673"/>
      <c r="AH21" s="673"/>
      <c r="AI21" s="673"/>
      <c r="AJ21" s="673"/>
      <c r="AK21" s="673"/>
      <c r="AL21" s="673"/>
      <c r="AM21" s="673"/>
      <c r="AN21" s="673"/>
    </row>
    <row r="22" spans="2:40" ht="13.5">
      <c r="B22" s="721"/>
      <c r="C22" s="721"/>
      <c r="D22" s="721"/>
      <c r="E22" s="721"/>
      <c r="F22" s="721"/>
      <c r="G22" s="721"/>
      <c r="H22" s="721"/>
      <c r="I22" s="721"/>
      <c r="J22" s="721"/>
      <c r="K22" s="721"/>
      <c r="L22" s="724"/>
      <c r="M22" s="724"/>
      <c r="N22" s="724"/>
      <c r="O22" s="724"/>
      <c r="P22" s="724"/>
      <c r="Q22" s="724"/>
      <c r="R22" s="724"/>
      <c r="S22" s="724"/>
      <c r="T22" s="727"/>
      <c r="U22" s="727"/>
      <c r="V22" s="727"/>
      <c r="W22" s="727"/>
      <c r="X22" s="727"/>
      <c r="Y22" s="727"/>
      <c r="Z22" s="727"/>
      <c r="AA22" s="727"/>
      <c r="AB22" s="674"/>
      <c r="AC22" s="674"/>
      <c r="AD22" s="674"/>
      <c r="AE22" s="674"/>
      <c r="AF22" s="674"/>
      <c r="AG22" s="674"/>
      <c r="AH22" s="674"/>
      <c r="AI22" s="674"/>
      <c r="AJ22" s="674"/>
      <c r="AK22" s="674"/>
      <c r="AL22" s="674"/>
      <c r="AM22" s="674"/>
      <c r="AN22" s="674"/>
    </row>
    <row r="23" spans="2:40" ht="13.5">
      <c r="B23" s="708" t="s">
        <v>288</v>
      </c>
      <c r="C23" s="672"/>
      <c r="D23" s="672"/>
      <c r="E23" s="672"/>
      <c r="F23" s="672"/>
      <c r="G23" s="672"/>
      <c r="H23" s="672"/>
      <c r="I23" s="672"/>
      <c r="J23" s="672"/>
      <c r="K23" s="672"/>
      <c r="L23" s="722"/>
      <c r="M23" s="722"/>
      <c r="N23" s="722"/>
      <c r="O23" s="722"/>
      <c r="P23" s="722"/>
      <c r="Q23" s="722"/>
      <c r="R23" s="722"/>
      <c r="S23" s="722"/>
      <c r="T23" s="725"/>
      <c r="U23" s="725"/>
      <c r="V23" s="725"/>
      <c r="W23" s="725"/>
      <c r="X23" s="725"/>
      <c r="Y23" s="725"/>
      <c r="Z23" s="725"/>
      <c r="AA23" s="725"/>
      <c r="AB23" s="672"/>
      <c r="AC23" s="672"/>
      <c r="AD23" s="672"/>
      <c r="AE23" s="672"/>
      <c r="AF23" s="672"/>
      <c r="AG23" s="672"/>
      <c r="AH23" s="672"/>
      <c r="AI23" s="672"/>
      <c r="AJ23" s="672"/>
      <c r="AK23" s="672"/>
      <c r="AL23" s="672"/>
      <c r="AM23" s="672"/>
      <c r="AN23" s="672"/>
    </row>
    <row r="24" spans="2:40" ht="13.5">
      <c r="B24" s="673"/>
      <c r="C24" s="673"/>
      <c r="D24" s="673"/>
      <c r="E24" s="673"/>
      <c r="F24" s="673"/>
      <c r="G24" s="673"/>
      <c r="H24" s="673"/>
      <c r="I24" s="673"/>
      <c r="J24" s="673"/>
      <c r="K24" s="673"/>
      <c r="L24" s="723"/>
      <c r="M24" s="723"/>
      <c r="N24" s="723"/>
      <c r="O24" s="723"/>
      <c r="P24" s="723"/>
      <c r="Q24" s="723"/>
      <c r="R24" s="723"/>
      <c r="S24" s="723"/>
      <c r="T24" s="726"/>
      <c r="U24" s="726"/>
      <c r="V24" s="726"/>
      <c r="W24" s="726"/>
      <c r="X24" s="726"/>
      <c r="Y24" s="726"/>
      <c r="Z24" s="726"/>
      <c r="AA24" s="726"/>
      <c r="AB24" s="673"/>
      <c r="AC24" s="673"/>
      <c r="AD24" s="673"/>
      <c r="AE24" s="673"/>
      <c r="AF24" s="673"/>
      <c r="AG24" s="673"/>
      <c r="AH24" s="673"/>
      <c r="AI24" s="673"/>
      <c r="AJ24" s="673"/>
      <c r="AK24" s="673"/>
      <c r="AL24" s="673"/>
      <c r="AM24" s="673"/>
      <c r="AN24" s="673"/>
    </row>
    <row r="25" spans="2:40" ht="13.5">
      <c r="B25" s="673"/>
      <c r="C25" s="673"/>
      <c r="D25" s="673"/>
      <c r="E25" s="673"/>
      <c r="F25" s="673"/>
      <c r="G25" s="673"/>
      <c r="H25" s="673"/>
      <c r="I25" s="673"/>
      <c r="J25" s="673"/>
      <c r="K25" s="673"/>
      <c r="L25" s="723"/>
      <c r="M25" s="723"/>
      <c r="N25" s="723"/>
      <c r="O25" s="723"/>
      <c r="P25" s="723"/>
      <c r="Q25" s="723"/>
      <c r="R25" s="723"/>
      <c r="S25" s="723"/>
      <c r="T25" s="726"/>
      <c r="U25" s="726"/>
      <c r="V25" s="726"/>
      <c r="W25" s="726"/>
      <c r="X25" s="726"/>
      <c r="Y25" s="726"/>
      <c r="Z25" s="726"/>
      <c r="AA25" s="726"/>
      <c r="AB25" s="673"/>
      <c r="AC25" s="673"/>
      <c r="AD25" s="673"/>
      <c r="AE25" s="673"/>
      <c r="AF25" s="673"/>
      <c r="AG25" s="673"/>
      <c r="AH25" s="673"/>
      <c r="AI25" s="673"/>
      <c r="AJ25" s="673"/>
      <c r="AK25" s="673"/>
      <c r="AL25" s="673"/>
      <c r="AM25" s="673"/>
      <c r="AN25" s="673"/>
    </row>
    <row r="26" spans="2:40" ht="13.5">
      <c r="B26" s="673"/>
      <c r="C26" s="673"/>
      <c r="D26" s="673"/>
      <c r="E26" s="673"/>
      <c r="F26" s="673"/>
      <c r="G26" s="673"/>
      <c r="H26" s="673"/>
      <c r="I26" s="673"/>
      <c r="J26" s="673"/>
      <c r="K26" s="673"/>
      <c r="L26" s="723"/>
      <c r="M26" s="723"/>
      <c r="N26" s="723"/>
      <c r="O26" s="723"/>
      <c r="P26" s="723"/>
      <c r="Q26" s="723"/>
      <c r="R26" s="723"/>
      <c r="S26" s="723"/>
      <c r="T26" s="726"/>
      <c r="U26" s="726"/>
      <c r="V26" s="726"/>
      <c r="W26" s="726"/>
      <c r="X26" s="726"/>
      <c r="Y26" s="726"/>
      <c r="Z26" s="726"/>
      <c r="AA26" s="726"/>
      <c r="AB26" s="673"/>
      <c r="AC26" s="673"/>
      <c r="AD26" s="673"/>
      <c r="AE26" s="673"/>
      <c r="AF26" s="673"/>
      <c r="AG26" s="673"/>
      <c r="AH26" s="673"/>
      <c r="AI26" s="673"/>
      <c r="AJ26" s="673"/>
      <c r="AK26" s="673"/>
      <c r="AL26" s="673"/>
      <c r="AM26" s="673"/>
      <c r="AN26" s="673"/>
    </row>
    <row r="27" spans="2:40" ht="13.5">
      <c r="B27" s="673"/>
      <c r="C27" s="673"/>
      <c r="D27" s="673"/>
      <c r="E27" s="673"/>
      <c r="F27" s="673"/>
      <c r="G27" s="673"/>
      <c r="H27" s="673"/>
      <c r="I27" s="673"/>
      <c r="J27" s="673"/>
      <c r="K27" s="673"/>
      <c r="L27" s="723"/>
      <c r="M27" s="723"/>
      <c r="N27" s="723"/>
      <c r="O27" s="723"/>
      <c r="P27" s="723"/>
      <c r="Q27" s="723"/>
      <c r="R27" s="723"/>
      <c r="S27" s="723"/>
      <c r="T27" s="726"/>
      <c r="U27" s="726"/>
      <c r="V27" s="726"/>
      <c r="W27" s="726"/>
      <c r="X27" s="726"/>
      <c r="Y27" s="726"/>
      <c r="Z27" s="726"/>
      <c r="AA27" s="726"/>
      <c r="AB27" s="673"/>
      <c r="AC27" s="673"/>
      <c r="AD27" s="673"/>
      <c r="AE27" s="673"/>
      <c r="AF27" s="673"/>
      <c r="AG27" s="673"/>
      <c r="AH27" s="673"/>
      <c r="AI27" s="673"/>
      <c r="AJ27" s="673"/>
      <c r="AK27" s="673"/>
      <c r="AL27" s="673"/>
      <c r="AM27" s="673"/>
      <c r="AN27" s="673"/>
    </row>
    <row r="28" spans="2:40" ht="13.5">
      <c r="B28" s="673"/>
      <c r="C28" s="673"/>
      <c r="D28" s="673"/>
      <c r="E28" s="673"/>
      <c r="F28" s="673"/>
      <c r="G28" s="673"/>
      <c r="H28" s="673"/>
      <c r="I28" s="673"/>
      <c r="J28" s="673"/>
      <c r="K28" s="673"/>
      <c r="L28" s="723"/>
      <c r="M28" s="723"/>
      <c r="N28" s="723"/>
      <c r="O28" s="723"/>
      <c r="P28" s="723"/>
      <c r="Q28" s="723"/>
      <c r="R28" s="723"/>
      <c r="S28" s="723"/>
      <c r="T28" s="726"/>
      <c r="U28" s="726"/>
      <c r="V28" s="726"/>
      <c r="W28" s="726"/>
      <c r="X28" s="726"/>
      <c r="Y28" s="726"/>
      <c r="Z28" s="726"/>
      <c r="AA28" s="726"/>
      <c r="AB28" s="673"/>
      <c r="AC28" s="673"/>
      <c r="AD28" s="673"/>
      <c r="AE28" s="673"/>
      <c r="AF28" s="673"/>
      <c r="AG28" s="673"/>
      <c r="AH28" s="673"/>
      <c r="AI28" s="673"/>
      <c r="AJ28" s="673"/>
      <c r="AK28" s="673"/>
      <c r="AL28" s="673"/>
      <c r="AM28" s="673"/>
      <c r="AN28" s="673"/>
    </row>
    <row r="29" spans="2:40" ht="3.75" customHeight="1" thickBot="1">
      <c r="B29" s="673"/>
      <c r="C29" s="673"/>
      <c r="D29" s="673"/>
      <c r="E29" s="673"/>
      <c r="F29" s="673"/>
      <c r="G29" s="673"/>
      <c r="H29" s="673"/>
      <c r="I29" s="673"/>
      <c r="J29" s="673"/>
      <c r="K29" s="673"/>
      <c r="L29" s="724"/>
      <c r="M29" s="724"/>
      <c r="N29" s="724"/>
      <c r="O29" s="724"/>
      <c r="P29" s="724"/>
      <c r="Q29" s="724"/>
      <c r="R29" s="724"/>
      <c r="S29" s="724"/>
      <c r="T29" s="726"/>
      <c r="U29" s="726"/>
      <c r="V29" s="726"/>
      <c r="W29" s="726"/>
      <c r="X29" s="726"/>
      <c r="Y29" s="726"/>
      <c r="Z29" s="726"/>
      <c r="AA29" s="726"/>
      <c r="AB29" s="673"/>
      <c r="AC29" s="673"/>
      <c r="AD29" s="673"/>
      <c r="AE29" s="673"/>
      <c r="AF29" s="673"/>
      <c r="AG29" s="673"/>
      <c r="AH29" s="673"/>
      <c r="AI29" s="673"/>
      <c r="AJ29" s="673"/>
      <c r="AK29" s="673"/>
      <c r="AL29" s="673"/>
      <c r="AM29" s="673"/>
      <c r="AN29" s="673"/>
    </row>
    <row r="30" spans="2:40" ht="14.25" thickTop="1">
      <c r="B30" s="709" t="s">
        <v>266</v>
      </c>
      <c r="C30" s="709"/>
      <c r="D30" s="709"/>
      <c r="E30" s="709"/>
      <c r="F30" s="709"/>
      <c r="G30" s="709"/>
      <c r="H30" s="709"/>
      <c r="I30" s="709"/>
      <c r="J30" s="709"/>
      <c r="K30" s="709"/>
      <c r="L30" s="712">
        <f>SUM(L9:S29)</f>
        <v>0</v>
      </c>
      <c r="M30" s="712"/>
      <c r="N30" s="712"/>
      <c r="O30" s="712"/>
      <c r="P30" s="712"/>
      <c r="Q30" s="712"/>
      <c r="R30" s="712"/>
      <c r="S30" s="712"/>
      <c r="T30" s="712">
        <f>SUM(T9:AA29)</f>
        <v>0</v>
      </c>
      <c r="U30" s="712"/>
      <c r="V30" s="712"/>
      <c r="W30" s="712"/>
      <c r="X30" s="712"/>
      <c r="Y30" s="712"/>
      <c r="Z30" s="712"/>
      <c r="AA30" s="712"/>
      <c r="AB30" s="715"/>
      <c r="AC30" s="715"/>
      <c r="AD30" s="715"/>
      <c r="AE30" s="715"/>
      <c r="AF30" s="715"/>
      <c r="AG30" s="715"/>
      <c r="AH30" s="715"/>
      <c r="AI30" s="715"/>
      <c r="AJ30" s="715"/>
      <c r="AK30" s="715"/>
      <c r="AL30" s="715"/>
      <c r="AM30" s="715"/>
      <c r="AN30" s="715"/>
    </row>
    <row r="31" spans="2:40" ht="13.5">
      <c r="B31" s="710"/>
      <c r="C31" s="710"/>
      <c r="D31" s="710"/>
      <c r="E31" s="710"/>
      <c r="F31" s="710"/>
      <c r="G31" s="710"/>
      <c r="H31" s="710"/>
      <c r="I31" s="710"/>
      <c r="J31" s="710"/>
      <c r="K31" s="710"/>
      <c r="L31" s="713"/>
      <c r="M31" s="713"/>
      <c r="N31" s="713"/>
      <c r="O31" s="713"/>
      <c r="P31" s="713"/>
      <c r="Q31" s="713"/>
      <c r="R31" s="713"/>
      <c r="S31" s="713"/>
      <c r="T31" s="713"/>
      <c r="U31" s="713"/>
      <c r="V31" s="713"/>
      <c r="W31" s="713"/>
      <c r="X31" s="713"/>
      <c r="Y31" s="713"/>
      <c r="Z31" s="713"/>
      <c r="AA31" s="713"/>
      <c r="AB31" s="716"/>
      <c r="AC31" s="716"/>
      <c r="AD31" s="716"/>
      <c r="AE31" s="716"/>
      <c r="AF31" s="716"/>
      <c r="AG31" s="716"/>
      <c r="AH31" s="716"/>
      <c r="AI31" s="716"/>
      <c r="AJ31" s="716"/>
      <c r="AK31" s="716"/>
      <c r="AL31" s="716"/>
      <c r="AM31" s="716"/>
      <c r="AN31" s="716"/>
    </row>
    <row r="32" spans="2:40" ht="13.5">
      <c r="B32" s="710"/>
      <c r="C32" s="710"/>
      <c r="D32" s="710"/>
      <c r="E32" s="710"/>
      <c r="F32" s="710"/>
      <c r="G32" s="710"/>
      <c r="H32" s="710"/>
      <c r="I32" s="710"/>
      <c r="J32" s="710"/>
      <c r="K32" s="710"/>
      <c r="L32" s="713"/>
      <c r="M32" s="713"/>
      <c r="N32" s="713"/>
      <c r="O32" s="713"/>
      <c r="P32" s="713"/>
      <c r="Q32" s="713"/>
      <c r="R32" s="713"/>
      <c r="S32" s="713"/>
      <c r="T32" s="713"/>
      <c r="U32" s="713"/>
      <c r="V32" s="713"/>
      <c r="W32" s="713"/>
      <c r="X32" s="713"/>
      <c r="Y32" s="713"/>
      <c r="Z32" s="713"/>
      <c r="AA32" s="713"/>
      <c r="AB32" s="716"/>
      <c r="AC32" s="716"/>
      <c r="AD32" s="716"/>
      <c r="AE32" s="716"/>
      <c r="AF32" s="716"/>
      <c r="AG32" s="716"/>
      <c r="AH32" s="716"/>
      <c r="AI32" s="716"/>
      <c r="AJ32" s="716"/>
      <c r="AK32" s="716"/>
      <c r="AL32" s="716"/>
      <c r="AM32" s="716"/>
      <c r="AN32" s="716"/>
    </row>
    <row r="33" spans="2:40" ht="13.5">
      <c r="B33" s="711"/>
      <c r="C33" s="711"/>
      <c r="D33" s="711"/>
      <c r="E33" s="711"/>
      <c r="F33" s="711"/>
      <c r="G33" s="711"/>
      <c r="H33" s="711"/>
      <c r="I33" s="711"/>
      <c r="J33" s="711"/>
      <c r="K33" s="711"/>
      <c r="L33" s="714"/>
      <c r="M33" s="714"/>
      <c r="N33" s="714"/>
      <c r="O33" s="714"/>
      <c r="P33" s="714"/>
      <c r="Q33" s="714"/>
      <c r="R33" s="714"/>
      <c r="S33" s="714"/>
      <c r="T33" s="714"/>
      <c r="U33" s="714"/>
      <c r="V33" s="714"/>
      <c r="W33" s="714"/>
      <c r="X33" s="714"/>
      <c r="Y33" s="714"/>
      <c r="Z33" s="714"/>
      <c r="AA33" s="714"/>
      <c r="AB33" s="717"/>
      <c r="AC33" s="717"/>
      <c r="AD33" s="717"/>
      <c r="AE33" s="717"/>
      <c r="AF33" s="717"/>
      <c r="AG33" s="717"/>
      <c r="AH33" s="717"/>
      <c r="AI33" s="717"/>
      <c r="AJ33" s="717"/>
      <c r="AK33" s="717"/>
      <c r="AL33" s="717"/>
      <c r="AM33" s="717"/>
      <c r="AN33" s="717"/>
    </row>
    <row r="35" spans="2:40" ht="95.25" customHeight="1">
      <c r="B35" s="718" t="s">
        <v>540</v>
      </c>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row>
    <row r="36" spans="2:41" ht="13.5" customHeight="1">
      <c r="B36" s="718" t="s">
        <v>541</v>
      </c>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row>
    <row r="37" spans="2:40" ht="13.5" customHeight="1">
      <c r="B37" s="663" t="s">
        <v>542</v>
      </c>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row>
    <row r="38" spans="2:40" ht="13.5" customHeight="1">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row>
    <row r="39" spans="2:40" ht="13.5" customHeight="1">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row>
    <row r="40" spans="2:40" ht="13.5" customHeight="1">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row>
    <row r="42" spans="8:33" ht="13.5">
      <c r="H42" s="400" t="s">
        <v>544</v>
      </c>
      <c r="AG42" s="400" t="s">
        <v>545</v>
      </c>
    </row>
    <row r="43" spans="8:33" ht="13.5">
      <c r="H43" s="400" t="s">
        <v>546</v>
      </c>
      <c r="AG43" s="400" t="s">
        <v>547</v>
      </c>
    </row>
    <row r="44" spans="8:33" ht="13.5">
      <c r="H44" s="400" t="s">
        <v>548</v>
      </c>
      <c r="AG44" s="400" t="s">
        <v>288</v>
      </c>
    </row>
    <row r="45" ht="13.5">
      <c r="H45" s="400" t="s">
        <v>549</v>
      </c>
    </row>
    <row r="46" ht="13.5">
      <c r="H46" s="400" t="s">
        <v>550</v>
      </c>
    </row>
    <row r="47" ht="13.5">
      <c r="H47" s="400" t="s">
        <v>551</v>
      </c>
    </row>
    <row r="48" ht="13.5">
      <c r="H48" s="400" t="s">
        <v>552</v>
      </c>
    </row>
  </sheetData>
  <sheetProtection/>
  <mergeCells count="31">
    <mergeCell ref="A2:AO2"/>
    <mergeCell ref="B4:H4"/>
    <mergeCell ref="I4:AC4"/>
    <mergeCell ref="B5:H5"/>
    <mergeCell ref="I5:AC5"/>
    <mergeCell ref="B6:H6"/>
    <mergeCell ref="I6:AC6"/>
    <mergeCell ref="B8:K8"/>
    <mergeCell ref="L8:S8"/>
    <mergeCell ref="T8:AA8"/>
    <mergeCell ref="AB8:AN8"/>
    <mergeCell ref="B9:K15"/>
    <mergeCell ref="L9:S15"/>
    <mergeCell ref="T9:AA15"/>
    <mergeCell ref="AB9:AN15"/>
    <mergeCell ref="B16:K22"/>
    <mergeCell ref="L16:S22"/>
    <mergeCell ref="T16:AA22"/>
    <mergeCell ref="AB16:AN22"/>
    <mergeCell ref="B23:K29"/>
    <mergeCell ref="L23:S29"/>
    <mergeCell ref="T23:AA29"/>
    <mergeCell ref="AB23:AN29"/>
    <mergeCell ref="B37:AN38"/>
    <mergeCell ref="B39:AN40"/>
    <mergeCell ref="B30:K33"/>
    <mergeCell ref="L30:S33"/>
    <mergeCell ref="T30:AA33"/>
    <mergeCell ref="AB30:AN33"/>
    <mergeCell ref="B35:AN35"/>
    <mergeCell ref="B36:AO36"/>
  </mergeCells>
  <dataValidations count="2">
    <dataValidation type="list" allowBlank="1" showInputMessage="1" showErrorMessage="1" sqref="L16:S22">
      <formula1>$AG$42:$AG$44</formula1>
    </dataValidation>
    <dataValidation type="list" allowBlank="1" showInputMessage="1" showErrorMessage="1" sqref="L9:S15">
      <formula1>$H$42:$H$48</formula1>
    </dataValidation>
  </dataValidations>
  <printOptions horizontalCentered="1" verticalCentered="1"/>
  <pageMargins left="0.7086614173228347" right="0.3937007874015748" top="0.5118110236220472" bottom="0.3937007874015748" header="0.31496062992125984" footer="0.196850393700787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BC40"/>
  <sheetViews>
    <sheetView showGridLines="0" view="pageBreakPreview" zoomScaleNormal="90" zoomScaleSheetLayoutView="100" zoomScalePageLayoutView="0" workbookViewId="0" topLeftCell="A19">
      <selection activeCell="I13" sqref="I13"/>
    </sheetView>
  </sheetViews>
  <sheetFormatPr defaultColWidth="1.875" defaultRowHeight="13.5"/>
  <cols>
    <col min="1" max="1" width="1.875" style="400" customWidth="1"/>
    <col min="2" max="2" width="3.50390625" style="400" bestFit="1" customWidth="1"/>
    <col min="3" max="22" width="1.875" style="400" customWidth="1"/>
    <col min="23" max="23" width="1.4921875" style="400" customWidth="1"/>
    <col min="24" max="16384" width="1.875" style="400" customWidth="1"/>
  </cols>
  <sheetData>
    <row r="1" ht="16.5" customHeight="1">
      <c r="A1" s="399" t="s">
        <v>477</v>
      </c>
    </row>
    <row r="2" spans="1:48" s="401" customFormat="1" ht="18.75" customHeight="1">
      <c r="A2" s="664" t="s">
        <v>553</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row>
    <row r="3" spans="29:48" ht="13.5">
      <c r="AC3" s="736"/>
      <c r="AD3" s="736"/>
      <c r="AE3" s="736"/>
      <c r="AF3" s="736"/>
      <c r="AG3" s="736"/>
      <c r="AH3" s="736"/>
      <c r="AI3" s="736"/>
      <c r="AJ3" s="736"/>
      <c r="AK3" s="736"/>
      <c r="AL3" s="736"/>
      <c r="AM3" s="736"/>
      <c r="AN3" s="736"/>
      <c r="AO3" s="736"/>
      <c r="AP3" s="736"/>
      <c r="AQ3" s="736"/>
      <c r="AR3" s="736"/>
      <c r="AS3" s="736"/>
      <c r="AT3" s="736"/>
      <c r="AU3" s="736"/>
      <c r="AV3" s="736"/>
    </row>
    <row r="4" spans="23:42" ht="13.5">
      <c r="W4" s="736"/>
      <c r="X4" s="736"/>
      <c r="Y4" s="736"/>
      <c r="Z4" s="736"/>
      <c r="AA4" s="736"/>
      <c r="AB4" s="736"/>
      <c r="AC4" s="736"/>
      <c r="AD4" s="736"/>
      <c r="AE4" s="736"/>
      <c r="AF4" s="736"/>
      <c r="AG4" s="736"/>
      <c r="AH4" s="736"/>
      <c r="AI4" s="736"/>
      <c r="AJ4" s="736"/>
      <c r="AK4" s="736"/>
      <c r="AL4" s="736"/>
      <c r="AM4" s="736"/>
      <c r="AN4" s="736"/>
      <c r="AO4" s="736"/>
      <c r="AP4" s="736"/>
    </row>
    <row r="5" spans="2:47" ht="17.25" customHeight="1">
      <c r="B5" s="740" t="s">
        <v>554</v>
      </c>
      <c r="C5" s="740"/>
      <c r="D5" s="740"/>
      <c r="E5" s="740"/>
      <c r="F5" s="740"/>
      <c r="G5" s="740"/>
      <c r="H5" s="740"/>
      <c r="I5" s="740"/>
      <c r="J5" s="740"/>
      <c r="K5" s="740"/>
      <c r="L5" s="740"/>
      <c r="M5" s="740"/>
      <c r="N5" s="740"/>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row>
    <row r="6" spans="2:47" ht="17.25" customHeight="1">
      <c r="B6" s="665"/>
      <c r="C6" s="666"/>
      <c r="D6" s="666"/>
      <c r="E6" s="666"/>
      <c r="F6" s="666"/>
      <c r="G6" s="666"/>
      <c r="H6" s="667"/>
      <c r="I6" s="665" t="s">
        <v>555</v>
      </c>
      <c r="J6" s="666"/>
      <c r="K6" s="666"/>
      <c r="L6" s="666"/>
      <c r="M6" s="666"/>
      <c r="N6" s="666"/>
      <c r="O6" s="666"/>
      <c r="P6" s="666"/>
      <c r="Q6" s="666"/>
      <c r="R6" s="666"/>
      <c r="S6" s="666"/>
      <c r="T6" s="667"/>
      <c r="U6" s="739" t="s">
        <v>556</v>
      </c>
      <c r="V6" s="739"/>
      <c r="W6" s="739"/>
      <c r="X6" s="739"/>
      <c r="Y6" s="739"/>
      <c r="Z6" s="739"/>
      <c r="AA6" s="739"/>
      <c r="AB6" s="739"/>
      <c r="AC6" s="739"/>
      <c r="AD6" s="739"/>
      <c r="AE6" s="739"/>
      <c r="AF6" s="739"/>
      <c r="AG6" s="403"/>
      <c r="AH6" s="403"/>
      <c r="AI6" s="403"/>
      <c r="AJ6" s="403"/>
      <c r="AK6" s="403"/>
      <c r="AL6" s="403"/>
      <c r="AM6" s="403"/>
      <c r="AN6" s="403"/>
      <c r="AO6" s="403"/>
      <c r="AP6" s="403"/>
      <c r="AQ6" s="403"/>
      <c r="AR6" s="403"/>
      <c r="AS6" s="403"/>
      <c r="AT6" s="403"/>
      <c r="AU6" s="403"/>
    </row>
    <row r="7" spans="2:47" ht="18" customHeight="1">
      <c r="B7" s="665" t="s">
        <v>557</v>
      </c>
      <c r="C7" s="666"/>
      <c r="D7" s="666"/>
      <c r="E7" s="666"/>
      <c r="F7" s="666"/>
      <c r="G7" s="666"/>
      <c r="H7" s="667"/>
      <c r="I7" s="738"/>
      <c r="J7" s="738"/>
      <c r="K7" s="738"/>
      <c r="L7" s="738"/>
      <c r="M7" s="738"/>
      <c r="N7" s="738"/>
      <c r="O7" s="738"/>
      <c r="P7" s="738"/>
      <c r="Q7" s="738"/>
      <c r="R7" s="738"/>
      <c r="S7" s="738"/>
      <c r="T7" s="738"/>
      <c r="U7" s="738"/>
      <c r="V7" s="738"/>
      <c r="W7" s="738"/>
      <c r="X7" s="738"/>
      <c r="Y7" s="738"/>
      <c r="Z7" s="738"/>
      <c r="AA7" s="738"/>
      <c r="AB7" s="738"/>
      <c r="AC7" s="738"/>
      <c r="AD7" s="738"/>
      <c r="AE7" s="738"/>
      <c r="AF7" s="738"/>
      <c r="AG7" s="403"/>
      <c r="AH7" s="403"/>
      <c r="AI7" s="403"/>
      <c r="AJ7" s="403"/>
      <c r="AK7" s="403"/>
      <c r="AL7" s="403"/>
      <c r="AM7" s="403"/>
      <c r="AN7" s="403"/>
      <c r="AO7" s="403"/>
      <c r="AP7" s="403"/>
      <c r="AQ7" s="403"/>
      <c r="AR7" s="403"/>
      <c r="AS7" s="403"/>
      <c r="AT7" s="403"/>
      <c r="AU7" s="403"/>
    </row>
    <row r="8" spans="2:47" ht="18" customHeight="1">
      <c r="B8" s="665" t="s">
        <v>558</v>
      </c>
      <c r="C8" s="666"/>
      <c r="D8" s="666"/>
      <c r="E8" s="666"/>
      <c r="F8" s="666"/>
      <c r="G8" s="666"/>
      <c r="H8" s="667"/>
      <c r="I8" s="738"/>
      <c r="J8" s="738"/>
      <c r="K8" s="738"/>
      <c r="L8" s="738"/>
      <c r="M8" s="738"/>
      <c r="N8" s="738"/>
      <c r="O8" s="738"/>
      <c r="P8" s="738"/>
      <c r="Q8" s="738"/>
      <c r="R8" s="738"/>
      <c r="S8" s="738"/>
      <c r="T8" s="738"/>
      <c r="U8" s="738"/>
      <c r="V8" s="738"/>
      <c r="W8" s="738"/>
      <c r="X8" s="738"/>
      <c r="Y8" s="738"/>
      <c r="Z8" s="738"/>
      <c r="AA8" s="738"/>
      <c r="AB8" s="738"/>
      <c r="AC8" s="738"/>
      <c r="AD8" s="738"/>
      <c r="AE8" s="738"/>
      <c r="AF8" s="738"/>
      <c r="AG8" s="403"/>
      <c r="AH8" s="403"/>
      <c r="AI8" s="403"/>
      <c r="AJ8" s="403"/>
      <c r="AK8" s="403"/>
      <c r="AL8" s="403"/>
      <c r="AM8" s="403"/>
      <c r="AN8" s="403"/>
      <c r="AO8" s="403"/>
      <c r="AP8" s="403"/>
      <c r="AQ8" s="403"/>
      <c r="AR8" s="403"/>
      <c r="AS8" s="403"/>
      <c r="AT8" s="403"/>
      <c r="AU8" s="403"/>
    </row>
    <row r="9" spans="2:47" ht="18" customHeight="1">
      <c r="B9" s="739" t="s">
        <v>559</v>
      </c>
      <c r="C9" s="739"/>
      <c r="D9" s="739"/>
      <c r="E9" s="739"/>
      <c r="F9" s="739"/>
      <c r="G9" s="739"/>
      <c r="H9" s="739"/>
      <c r="I9" s="738"/>
      <c r="J9" s="738"/>
      <c r="K9" s="738"/>
      <c r="L9" s="738"/>
      <c r="M9" s="738"/>
      <c r="N9" s="738"/>
      <c r="O9" s="738"/>
      <c r="P9" s="738"/>
      <c r="Q9" s="738"/>
      <c r="R9" s="738"/>
      <c r="S9" s="738"/>
      <c r="T9" s="738"/>
      <c r="U9" s="738"/>
      <c r="V9" s="738"/>
      <c r="W9" s="738"/>
      <c r="X9" s="738"/>
      <c r="Y9" s="738"/>
      <c r="Z9" s="738"/>
      <c r="AA9" s="738"/>
      <c r="AB9" s="738"/>
      <c r="AC9" s="738"/>
      <c r="AD9" s="738"/>
      <c r="AE9" s="738"/>
      <c r="AF9" s="738"/>
      <c r="AG9" s="403"/>
      <c r="AH9" s="403"/>
      <c r="AI9" s="403"/>
      <c r="AJ9" s="403"/>
      <c r="AK9" s="403"/>
      <c r="AL9" s="403"/>
      <c r="AM9" s="403"/>
      <c r="AN9" s="403"/>
      <c r="AO9" s="403"/>
      <c r="AP9" s="403"/>
      <c r="AQ9" s="403"/>
      <c r="AR9" s="403"/>
      <c r="AS9" s="403"/>
      <c r="AT9" s="403"/>
      <c r="AU9" s="403"/>
    </row>
    <row r="10" spans="2:28" ht="18" customHeight="1">
      <c r="B10" s="361"/>
      <c r="C10" s="361"/>
      <c r="D10" s="361"/>
      <c r="E10" s="361"/>
      <c r="F10" s="361"/>
      <c r="G10" s="361"/>
      <c r="H10" s="361"/>
      <c r="I10" s="361"/>
      <c r="J10" s="361"/>
      <c r="K10" s="361"/>
      <c r="L10" s="361"/>
      <c r="M10" s="361"/>
      <c r="N10" s="361"/>
      <c r="O10" s="361"/>
      <c r="P10" s="361"/>
      <c r="Q10" s="361"/>
      <c r="R10" s="361"/>
      <c r="S10" s="361"/>
      <c r="T10" s="361"/>
      <c r="U10" s="402"/>
      <c r="V10" s="402"/>
      <c r="W10" s="402"/>
      <c r="X10" s="402"/>
      <c r="Y10" s="402"/>
      <c r="Z10" s="402"/>
      <c r="AA10" s="402"/>
      <c r="AB10" s="402"/>
    </row>
    <row r="11" spans="2:28" ht="18" customHeight="1">
      <c r="B11" s="735" t="s">
        <v>560</v>
      </c>
      <c r="C11" s="735"/>
      <c r="D11" s="735"/>
      <c r="E11" s="735"/>
      <c r="F11" s="735"/>
      <c r="G11" s="735"/>
      <c r="H11" s="735"/>
      <c r="I11" s="736"/>
      <c r="J11" s="736"/>
      <c r="K11" s="736"/>
      <c r="L11" s="736"/>
      <c r="M11" s="736"/>
      <c r="N11" s="736"/>
      <c r="O11" s="736"/>
      <c r="P11" s="736"/>
      <c r="Q11" s="736"/>
      <c r="R11" s="736"/>
      <c r="S11" s="736"/>
      <c r="T11" s="736"/>
      <c r="U11" s="736"/>
      <c r="V11" s="736"/>
      <c r="W11" s="736"/>
      <c r="X11" s="736"/>
      <c r="Y11" s="736"/>
      <c r="Z11" s="736"/>
      <c r="AA11" s="736"/>
      <c r="AB11" s="736"/>
    </row>
    <row r="12" spans="2:55" ht="13.5">
      <c r="B12" s="737" t="s">
        <v>537</v>
      </c>
      <c r="C12" s="737"/>
      <c r="D12" s="737"/>
      <c r="E12" s="737"/>
      <c r="F12" s="737"/>
      <c r="G12" s="737"/>
      <c r="H12" s="737"/>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404"/>
      <c r="AS12" s="404"/>
      <c r="AT12" s="404"/>
      <c r="AU12" s="404"/>
      <c r="AV12" s="405"/>
      <c r="AW12" s="405"/>
      <c r="AX12" s="405"/>
      <c r="AY12" s="405"/>
      <c r="AZ12" s="405"/>
      <c r="BA12" s="405"/>
      <c r="BB12" s="405"/>
      <c r="BC12" s="405"/>
    </row>
    <row r="13" spans="2:55" ht="13.5">
      <c r="B13" s="737"/>
      <c r="C13" s="737"/>
      <c r="D13" s="737"/>
      <c r="E13" s="737"/>
      <c r="F13" s="737"/>
      <c r="G13" s="737"/>
      <c r="H13" s="737"/>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404"/>
      <c r="AS13" s="404"/>
      <c r="AT13" s="404"/>
      <c r="AU13" s="404"/>
      <c r="AV13" s="405"/>
      <c r="AW13" s="405"/>
      <c r="AX13" s="405"/>
      <c r="AY13" s="405"/>
      <c r="AZ13" s="405"/>
      <c r="BA13" s="405"/>
      <c r="BB13" s="405"/>
      <c r="BC13" s="405"/>
    </row>
    <row r="14" spans="2:55" ht="13.5">
      <c r="B14" s="737"/>
      <c r="C14" s="737"/>
      <c r="D14" s="737"/>
      <c r="E14" s="737"/>
      <c r="F14" s="737"/>
      <c r="G14" s="737"/>
      <c r="H14" s="737"/>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404"/>
      <c r="AS14" s="404"/>
      <c r="AT14" s="404"/>
      <c r="AU14" s="404"/>
      <c r="AV14" s="405"/>
      <c r="AW14" s="405"/>
      <c r="AX14" s="405"/>
      <c r="AY14" s="405"/>
      <c r="AZ14" s="405"/>
      <c r="BA14" s="405"/>
      <c r="BB14" s="405"/>
      <c r="BC14" s="405"/>
    </row>
    <row r="15" spans="2:55" ht="13.5">
      <c r="B15" s="737" t="s">
        <v>561</v>
      </c>
      <c r="C15" s="737"/>
      <c r="D15" s="737"/>
      <c r="E15" s="737"/>
      <c r="F15" s="737"/>
      <c r="G15" s="737"/>
      <c r="H15" s="737"/>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404"/>
      <c r="AS15" s="404"/>
      <c r="AT15" s="404"/>
      <c r="AU15" s="404"/>
      <c r="AV15" s="405"/>
      <c r="AW15" s="405"/>
      <c r="AX15" s="405"/>
      <c r="AY15" s="405"/>
      <c r="AZ15" s="405"/>
      <c r="BA15" s="405"/>
      <c r="BB15" s="405"/>
      <c r="BC15" s="405"/>
    </row>
    <row r="16" spans="2:55" ht="13.5">
      <c r="B16" s="737"/>
      <c r="C16" s="737"/>
      <c r="D16" s="737"/>
      <c r="E16" s="737"/>
      <c r="F16" s="737"/>
      <c r="G16" s="737"/>
      <c r="H16" s="737"/>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404"/>
      <c r="AS16" s="404"/>
      <c r="AT16" s="404"/>
      <c r="AU16" s="404"/>
      <c r="AV16" s="405"/>
      <c r="AW16" s="405"/>
      <c r="AX16" s="405"/>
      <c r="AY16" s="405"/>
      <c r="AZ16" s="405"/>
      <c r="BA16" s="405"/>
      <c r="BB16" s="405"/>
      <c r="BC16" s="405"/>
    </row>
    <row r="17" spans="2:55" ht="13.5">
      <c r="B17" s="737"/>
      <c r="C17" s="737"/>
      <c r="D17" s="737"/>
      <c r="E17" s="737"/>
      <c r="F17" s="737"/>
      <c r="G17" s="737"/>
      <c r="H17" s="737"/>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404"/>
      <c r="AS17" s="404"/>
      <c r="AT17" s="404"/>
      <c r="AU17" s="404"/>
      <c r="AV17" s="405"/>
      <c r="AW17" s="405"/>
      <c r="AX17" s="405"/>
      <c r="AY17" s="405"/>
      <c r="AZ17" s="405"/>
      <c r="BA17" s="405"/>
      <c r="BB17" s="405"/>
      <c r="BC17" s="405"/>
    </row>
    <row r="18" spans="2:55" ht="13.5">
      <c r="B18" s="732" t="s">
        <v>562</v>
      </c>
      <c r="C18" s="732"/>
      <c r="D18" s="732"/>
      <c r="E18" s="732"/>
      <c r="F18" s="732"/>
      <c r="G18" s="732"/>
      <c r="H18" s="732"/>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404"/>
      <c r="AS18" s="404"/>
      <c r="AT18" s="404"/>
      <c r="AU18" s="404"/>
      <c r="AV18" s="405"/>
      <c r="AW18" s="405"/>
      <c r="AX18" s="405"/>
      <c r="AY18" s="405"/>
      <c r="AZ18" s="405"/>
      <c r="BA18" s="405"/>
      <c r="BB18" s="405"/>
      <c r="BC18" s="405"/>
    </row>
    <row r="19" spans="2:55" ht="13.5">
      <c r="B19" s="732"/>
      <c r="C19" s="732"/>
      <c r="D19" s="732"/>
      <c r="E19" s="732"/>
      <c r="F19" s="732"/>
      <c r="G19" s="732"/>
      <c r="H19" s="732"/>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404"/>
      <c r="AS19" s="404"/>
      <c r="AT19" s="404"/>
      <c r="AU19" s="404"/>
      <c r="AV19" s="405"/>
      <c r="AW19" s="405"/>
      <c r="AX19" s="405"/>
      <c r="AY19" s="405"/>
      <c r="AZ19" s="405"/>
      <c r="BA19" s="405"/>
      <c r="BB19" s="405"/>
      <c r="BC19" s="405"/>
    </row>
    <row r="20" spans="2:55" ht="13.5">
      <c r="B20" s="732"/>
      <c r="C20" s="732"/>
      <c r="D20" s="732"/>
      <c r="E20" s="732"/>
      <c r="F20" s="732"/>
      <c r="G20" s="732"/>
      <c r="H20" s="732"/>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404"/>
      <c r="AS20" s="404"/>
      <c r="AT20" s="404"/>
      <c r="AU20" s="404"/>
      <c r="AV20" s="405"/>
      <c r="AW20" s="405"/>
      <c r="AX20" s="405"/>
      <c r="AY20" s="405"/>
      <c r="AZ20" s="405"/>
      <c r="BA20" s="405"/>
      <c r="BB20" s="405"/>
      <c r="BC20" s="405"/>
    </row>
    <row r="21" spans="2:55" ht="13.5">
      <c r="B21" s="732"/>
      <c r="C21" s="732"/>
      <c r="D21" s="732"/>
      <c r="E21" s="732"/>
      <c r="F21" s="732"/>
      <c r="G21" s="732"/>
      <c r="H21" s="732"/>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404"/>
      <c r="AS21" s="404"/>
      <c r="AT21" s="404"/>
      <c r="AU21" s="404"/>
      <c r="AV21" s="405"/>
      <c r="AW21" s="405"/>
      <c r="AX21" s="405"/>
      <c r="AY21" s="405"/>
      <c r="AZ21" s="405"/>
      <c r="BA21" s="405"/>
      <c r="BB21" s="405"/>
      <c r="BC21" s="405"/>
    </row>
    <row r="22" spans="2:55" ht="13.5">
      <c r="B22" s="732"/>
      <c r="C22" s="732"/>
      <c r="D22" s="732"/>
      <c r="E22" s="732"/>
      <c r="F22" s="732"/>
      <c r="G22" s="732"/>
      <c r="H22" s="732"/>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404"/>
      <c r="AS22" s="404"/>
      <c r="AT22" s="404"/>
      <c r="AU22" s="404"/>
      <c r="AV22" s="405"/>
      <c r="AW22" s="405"/>
      <c r="AX22" s="405"/>
      <c r="AY22" s="405"/>
      <c r="AZ22" s="405"/>
      <c r="BA22" s="405"/>
      <c r="BB22" s="405"/>
      <c r="BC22" s="405"/>
    </row>
    <row r="23" spans="2:55" ht="13.5">
      <c r="B23" s="732"/>
      <c r="C23" s="732"/>
      <c r="D23" s="732"/>
      <c r="E23" s="732"/>
      <c r="F23" s="732"/>
      <c r="G23" s="732"/>
      <c r="H23" s="732"/>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404"/>
      <c r="AS23" s="404"/>
      <c r="AT23" s="404"/>
      <c r="AU23" s="404"/>
      <c r="AV23" s="405"/>
      <c r="AW23" s="405"/>
      <c r="AX23" s="405"/>
      <c r="AY23" s="405"/>
      <c r="AZ23" s="405"/>
      <c r="BA23" s="405"/>
      <c r="BB23" s="405"/>
      <c r="BC23" s="405"/>
    </row>
    <row r="24" spans="2:55" ht="13.5">
      <c r="B24" s="732"/>
      <c r="C24" s="732"/>
      <c r="D24" s="732"/>
      <c r="E24" s="732"/>
      <c r="F24" s="732"/>
      <c r="G24" s="732"/>
      <c r="H24" s="732"/>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404"/>
      <c r="AS24" s="404"/>
      <c r="AT24" s="404"/>
      <c r="AU24" s="404"/>
      <c r="AV24" s="405"/>
      <c r="AW24" s="405"/>
      <c r="AX24" s="405"/>
      <c r="AY24" s="405"/>
      <c r="AZ24" s="405"/>
      <c r="BA24" s="405"/>
      <c r="BB24" s="405"/>
      <c r="BC24" s="405"/>
    </row>
    <row r="25" spans="2:55" ht="12.75" customHeight="1">
      <c r="B25" s="732" t="s">
        <v>563</v>
      </c>
      <c r="C25" s="732"/>
      <c r="D25" s="732"/>
      <c r="E25" s="732"/>
      <c r="F25" s="732"/>
      <c r="G25" s="732"/>
      <c r="H25" s="732"/>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404"/>
      <c r="AS25" s="404"/>
      <c r="AT25" s="404"/>
      <c r="AU25" s="404"/>
      <c r="AV25" s="405"/>
      <c r="AW25" s="405"/>
      <c r="AX25" s="405"/>
      <c r="AY25" s="405"/>
      <c r="AZ25" s="405"/>
      <c r="BA25" s="405"/>
      <c r="BB25" s="405"/>
      <c r="BC25" s="405"/>
    </row>
    <row r="26" spans="2:55" ht="12.75" customHeight="1">
      <c r="B26" s="732"/>
      <c r="C26" s="732"/>
      <c r="D26" s="732"/>
      <c r="E26" s="732"/>
      <c r="F26" s="732"/>
      <c r="G26" s="732"/>
      <c r="H26" s="732"/>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404"/>
      <c r="AS26" s="404"/>
      <c r="AT26" s="404"/>
      <c r="AU26" s="404"/>
      <c r="AV26" s="405"/>
      <c r="AW26" s="405"/>
      <c r="AX26" s="405"/>
      <c r="AY26" s="405"/>
      <c r="AZ26" s="405"/>
      <c r="BA26" s="405"/>
      <c r="BB26" s="405"/>
      <c r="BC26" s="405"/>
    </row>
    <row r="27" spans="2:55" ht="12.75" customHeight="1">
      <c r="B27" s="732"/>
      <c r="C27" s="732"/>
      <c r="D27" s="732"/>
      <c r="E27" s="732"/>
      <c r="F27" s="732"/>
      <c r="G27" s="732"/>
      <c r="H27" s="732"/>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404"/>
      <c r="AS27" s="404"/>
      <c r="AT27" s="404"/>
      <c r="AU27" s="404"/>
      <c r="AV27" s="405"/>
      <c r="AW27" s="405"/>
      <c r="AX27" s="405"/>
      <c r="AY27" s="405"/>
      <c r="AZ27" s="405"/>
      <c r="BA27" s="405"/>
      <c r="BB27" s="405"/>
      <c r="BC27" s="405"/>
    </row>
    <row r="28" spans="2:55" ht="12.75" customHeight="1">
      <c r="B28" s="732"/>
      <c r="C28" s="732"/>
      <c r="D28" s="732"/>
      <c r="E28" s="732"/>
      <c r="F28" s="732"/>
      <c r="G28" s="732"/>
      <c r="H28" s="732"/>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404"/>
      <c r="AS28" s="404"/>
      <c r="AT28" s="404"/>
      <c r="AU28" s="404"/>
      <c r="AV28" s="405"/>
      <c r="AW28" s="405"/>
      <c r="AX28" s="405"/>
      <c r="AY28" s="405"/>
      <c r="AZ28" s="405"/>
      <c r="BA28" s="405"/>
      <c r="BB28" s="405"/>
      <c r="BC28" s="405"/>
    </row>
    <row r="29" spans="2:55" ht="12.75" customHeight="1">
      <c r="B29" s="732"/>
      <c r="C29" s="732"/>
      <c r="D29" s="732"/>
      <c r="E29" s="732"/>
      <c r="F29" s="732"/>
      <c r="G29" s="732"/>
      <c r="H29" s="732"/>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33"/>
      <c r="AM29" s="733"/>
      <c r="AN29" s="733"/>
      <c r="AO29" s="733"/>
      <c r="AP29" s="733"/>
      <c r="AQ29" s="733"/>
      <c r="AR29" s="404"/>
      <c r="AS29" s="404"/>
      <c r="AT29" s="404"/>
      <c r="AU29" s="404"/>
      <c r="AV29" s="405"/>
      <c r="AW29" s="405"/>
      <c r="AX29" s="405"/>
      <c r="AY29" s="405"/>
      <c r="AZ29" s="405"/>
      <c r="BA29" s="405"/>
      <c r="BB29" s="405"/>
      <c r="BC29" s="405"/>
    </row>
    <row r="30" spans="2:55" ht="13.5">
      <c r="B30" s="732"/>
      <c r="C30" s="732"/>
      <c r="D30" s="732"/>
      <c r="E30" s="732"/>
      <c r="F30" s="732"/>
      <c r="G30" s="732"/>
      <c r="H30" s="732"/>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404"/>
      <c r="AS30" s="404"/>
      <c r="AT30" s="404"/>
      <c r="AU30" s="404"/>
      <c r="AV30" s="405"/>
      <c r="AW30" s="405"/>
      <c r="AX30" s="405"/>
      <c r="AY30" s="405"/>
      <c r="AZ30" s="405"/>
      <c r="BA30" s="405"/>
      <c r="BB30" s="405"/>
      <c r="BC30" s="405"/>
    </row>
    <row r="31" spans="2:55" ht="13.5">
      <c r="B31" s="732"/>
      <c r="C31" s="732"/>
      <c r="D31" s="732"/>
      <c r="E31" s="732"/>
      <c r="F31" s="732"/>
      <c r="G31" s="732"/>
      <c r="H31" s="732"/>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404"/>
      <c r="AS31" s="404"/>
      <c r="AT31" s="404"/>
      <c r="AU31" s="404"/>
      <c r="AV31" s="405"/>
      <c r="AW31" s="405"/>
      <c r="AX31" s="405"/>
      <c r="AY31" s="405"/>
      <c r="AZ31" s="405"/>
      <c r="BA31" s="405"/>
      <c r="BB31" s="405"/>
      <c r="BC31" s="405"/>
    </row>
    <row r="32" spans="2:55" ht="13.5">
      <c r="B32" s="406"/>
      <c r="C32" s="406"/>
      <c r="D32" s="406"/>
      <c r="E32" s="406"/>
      <c r="F32" s="406"/>
      <c r="G32" s="406"/>
      <c r="H32" s="406"/>
      <c r="I32" s="406"/>
      <c r="J32" s="406"/>
      <c r="K32" s="406"/>
      <c r="L32" s="406"/>
      <c r="M32" s="406"/>
      <c r="N32" s="406"/>
      <c r="O32" s="407"/>
      <c r="P32" s="407"/>
      <c r="Q32" s="407"/>
      <c r="R32" s="407"/>
      <c r="S32" s="407"/>
      <c r="T32" s="407"/>
      <c r="U32" s="407"/>
      <c r="V32" s="407"/>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4"/>
      <c r="AS32" s="404"/>
      <c r="AT32" s="404"/>
      <c r="AU32" s="404"/>
      <c r="AV32" s="405"/>
      <c r="AW32" s="405"/>
      <c r="AX32" s="405"/>
      <c r="AY32" s="405"/>
      <c r="AZ32" s="405"/>
      <c r="BA32" s="405"/>
      <c r="BB32" s="405"/>
      <c r="BC32" s="405"/>
    </row>
    <row r="33" spans="2:48" ht="12.75" customHeight="1">
      <c r="B33" s="734" t="s">
        <v>564</v>
      </c>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row>
    <row r="34" spans="2:48" ht="13.5">
      <c r="B34" s="734"/>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row>
    <row r="35" spans="2:48" ht="13.5">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row>
    <row r="36" spans="2:48" ht="13.5" customHeight="1">
      <c r="B36" s="734"/>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row>
    <row r="37" spans="2:48" ht="13.5">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row>
    <row r="38" spans="2:48" ht="13.5">
      <c r="B38" s="734"/>
      <c r="C38" s="734"/>
      <c r="D38" s="734"/>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row>
    <row r="39" spans="2:48" ht="13.5">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row>
    <row r="40" spans="2:48" ht="13.5">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row>
  </sheetData>
  <sheetProtection/>
  <mergeCells count="30">
    <mergeCell ref="A2:AV2"/>
    <mergeCell ref="AC3:AV3"/>
    <mergeCell ref="W4:AP4"/>
    <mergeCell ref="B5:N5"/>
    <mergeCell ref="O5:V5"/>
    <mergeCell ref="W5:AI5"/>
    <mergeCell ref="AJ5:AU5"/>
    <mergeCell ref="B6:H6"/>
    <mergeCell ref="I6:T6"/>
    <mergeCell ref="U6:AF6"/>
    <mergeCell ref="B7:H7"/>
    <mergeCell ref="I7:T7"/>
    <mergeCell ref="U7:AF7"/>
    <mergeCell ref="I15:AQ17"/>
    <mergeCell ref="B8:H8"/>
    <mergeCell ref="I8:T8"/>
    <mergeCell ref="U8:AF8"/>
    <mergeCell ref="B9:H9"/>
    <mergeCell ref="I9:T9"/>
    <mergeCell ref="U9:AF9"/>
    <mergeCell ref="B18:H24"/>
    <mergeCell ref="I18:AQ24"/>
    <mergeCell ref="B25:H31"/>
    <mergeCell ref="I25:AQ31"/>
    <mergeCell ref="B33:AV38"/>
    <mergeCell ref="B11:H11"/>
    <mergeCell ref="I11:AB11"/>
    <mergeCell ref="B12:H14"/>
    <mergeCell ref="I12:AQ14"/>
    <mergeCell ref="B15:H17"/>
  </mergeCells>
  <dataValidations count="1">
    <dataValidation type="list" allowBlank="1" showInputMessage="1" showErrorMessage="1" sqref="I12:AQ14">
      <formula1>"(1)施設の一部改修,(2)施設の付帯設備の改修"</formula1>
    </dataValidation>
  </dataValidations>
  <printOptions horizontalCentered="1" verticalCentered="1"/>
  <pageMargins left="0.7" right="0.4" top="0.53" bottom="0.39" header="0.3" footer="0.2"/>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9CCFF"/>
  </sheetPr>
  <dimension ref="A1:IV24"/>
  <sheetViews>
    <sheetView showGridLines="0" view="pageBreakPreview" zoomScale="55" zoomScaleNormal="75" zoomScaleSheetLayoutView="55" zoomScalePageLayoutView="0" workbookViewId="0" topLeftCell="A13">
      <selection activeCell="I13" sqref="I13"/>
    </sheetView>
  </sheetViews>
  <sheetFormatPr defaultColWidth="9.00390625" defaultRowHeight="13.5"/>
  <cols>
    <col min="1" max="1" width="8.00390625" style="218" customWidth="1"/>
    <col min="2" max="14" width="16.875" style="218" customWidth="1"/>
    <col min="15" max="15" width="17.875" style="218" customWidth="1"/>
    <col min="16" max="19" width="16.875" style="218" customWidth="1"/>
    <col min="20" max="16384" width="9.00390625" style="218" customWidth="1"/>
  </cols>
  <sheetData>
    <row r="1" spans="1:19" ht="23.25" customHeight="1">
      <c r="A1" s="409" t="s">
        <v>571</v>
      </c>
      <c r="B1" s="214"/>
      <c r="C1" s="215"/>
      <c r="D1" s="216"/>
      <c r="E1" s="216"/>
      <c r="F1" s="216"/>
      <c r="G1" s="217"/>
      <c r="H1" s="217"/>
      <c r="I1" s="217"/>
      <c r="J1" s="217"/>
      <c r="K1" s="217"/>
      <c r="L1" s="217"/>
      <c r="M1" s="217"/>
      <c r="N1" s="217"/>
      <c r="O1" s="217"/>
      <c r="P1" s="217"/>
      <c r="S1" s="332" t="s">
        <v>30</v>
      </c>
    </row>
    <row r="2" spans="1:19" ht="42" customHeight="1">
      <c r="A2" s="415" t="s">
        <v>519</v>
      </c>
      <c r="B2" s="415"/>
      <c r="C2" s="415"/>
      <c r="D2" s="415"/>
      <c r="E2" s="415"/>
      <c r="F2" s="415"/>
      <c r="G2" s="415"/>
      <c r="H2" s="415"/>
      <c r="I2" s="415"/>
      <c r="J2" s="415"/>
      <c r="K2" s="415"/>
      <c r="L2" s="415"/>
      <c r="M2" s="415"/>
      <c r="N2" s="415"/>
      <c r="O2" s="415"/>
      <c r="P2" s="415"/>
      <c r="Q2" s="415"/>
      <c r="R2" s="415"/>
      <c r="S2" s="415"/>
    </row>
    <row r="3" spans="1:16" ht="18.75">
      <c r="A3" s="219"/>
      <c r="B3" s="219"/>
      <c r="C3" s="219"/>
      <c r="D3" s="219"/>
      <c r="E3" s="219"/>
      <c r="F3" s="219"/>
      <c r="G3" s="219"/>
      <c r="H3" s="219"/>
      <c r="I3" s="219"/>
      <c r="J3" s="219"/>
      <c r="K3" s="219"/>
      <c r="L3" s="219"/>
      <c r="M3" s="219"/>
      <c r="N3" s="219"/>
      <c r="O3" s="219"/>
      <c r="P3" s="219"/>
    </row>
    <row r="4" spans="1:19" ht="40.5" customHeight="1">
      <c r="A4" s="416"/>
      <c r="B4" s="416"/>
      <c r="C4" s="293"/>
      <c r="D4" s="220"/>
      <c r="E4" s="220"/>
      <c r="F4" s="220"/>
      <c r="G4" s="221"/>
      <c r="H4" s="221"/>
      <c r="I4" s="221"/>
      <c r="J4" s="222"/>
      <c r="K4" s="223"/>
      <c r="L4" s="223"/>
      <c r="M4" s="223"/>
      <c r="N4" s="317"/>
      <c r="O4" s="224" t="s">
        <v>19</v>
      </c>
      <c r="P4" s="333" t="s">
        <v>461</v>
      </c>
      <c r="Q4" s="297"/>
      <c r="R4" s="297"/>
      <c r="S4" s="334"/>
    </row>
    <row r="5" spans="1:19" ht="40.5" customHeight="1">
      <c r="A5" s="416"/>
      <c r="B5" s="416"/>
      <c r="C5" s="293"/>
      <c r="D5" s="220"/>
      <c r="E5" s="220"/>
      <c r="F5" s="220"/>
      <c r="G5" s="221"/>
      <c r="H5" s="221"/>
      <c r="I5" s="221"/>
      <c r="J5" s="222"/>
      <c r="K5" s="223"/>
      <c r="L5" s="223"/>
      <c r="M5" s="223"/>
      <c r="N5" s="317"/>
      <c r="O5" s="224" t="s">
        <v>1</v>
      </c>
      <c r="P5" s="333"/>
      <c r="Q5" s="297"/>
      <c r="R5" s="297"/>
      <c r="S5" s="334"/>
    </row>
    <row r="6" spans="1:19" ht="30" customHeight="1">
      <c r="A6" s="225"/>
      <c r="B6" s="225"/>
      <c r="C6" s="225"/>
      <c r="D6" s="225"/>
      <c r="E6" s="225"/>
      <c r="F6" s="225"/>
      <c r="G6" s="226"/>
      <c r="H6" s="226"/>
      <c r="I6" s="226"/>
      <c r="J6" s="226"/>
      <c r="K6" s="226"/>
      <c r="L6" s="226"/>
      <c r="M6" s="226"/>
      <c r="N6" s="226"/>
      <c r="O6" s="226"/>
      <c r="P6" s="227"/>
      <c r="S6" s="299" t="s">
        <v>35</v>
      </c>
    </row>
    <row r="7" spans="1:18" ht="27" customHeight="1">
      <c r="A7" s="421" t="s">
        <v>9</v>
      </c>
      <c r="B7" s="423" t="s">
        <v>307</v>
      </c>
      <c r="C7" s="423" t="s">
        <v>3</v>
      </c>
      <c r="D7" s="423" t="s">
        <v>4</v>
      </c>
      <c r="E7" s="430" t="s">
        <v>5</v>
      </c>
      <c r="F7" s="430" t="s">
        <v>36</v>
      </c>
      <c r="G7" s="432" t="s">
        <v>6</v>
      </c>
      <c r="H7" s="228" t="s">
        <v>308</v>
      </c>
      <c r="I7" s="434" t="s">
        <v>309</v>
      </c>
      <c r="J7" s="436" t="s">
        <v>420</v>
      </c>
      <c r="K7" s="335" t="s">
        <v>21</v>
      </c>
      <c r="L7" s="336"/>
      <c r="M7" s="337"/>
      <c r="N7" s="338" t="s">
        <v>32</v>
      </c>
      <c r="O7" s="229" t="s">
        <v>10</v>
      </c>
      <c r="P7" s="300" t="s">
        <v>10</v>
      </c>
      <c r="Q7" s="300" t="s">
        <v>10</v>
      </c>
      <c r="R7" s="300" t="s">
        <v>18</v>
      </c>
    </row>
    <row r="8" spans="1:18" ht="27" customHeight="1">
      <c r="A8" s="422"/>
      <c r="B8" s="424"/>
      <c r="C8" s="424"/>
      <c r="D8" s="424"/>
      <c r="E8" s="431"/>
      <c r="F8" s="431"/>
      <c r="G8" s="659"/>
      <c r="H8" s="230" t="s">
        <v>7</v>
      </c>
      <c r="I8" s="435"/>
      <c r="J8" s="437"/>
      <c r="K8" s="320" t="s">
        <v>419</v>
      </c>
      <c r="L8" s="321" t="s">
        <v>22</v>
      </c>
      <c r="M8" s="322" t="s">
        <v>24</v>
      </c>
      <c r="N8" s="339" t="s">
        <v>33</v>
      </c>
      <c r="O8" s="234" t="s">
        <v>8</v>
      </c>
      <c r="P8" s="302" t="s">
        <v>15</v>
      </c>
      <c r="Q8" s="302" t="s">
        <v>17</v>
      </c>
      <c r="R8" s="302" t="s">
        <v>503</v>
      </c>
    </row>
    <row r="9" spans="1:18" ht="20.25" customHeight="1">
      <c r="A9" s="235"/>
      <c r="B9" s="236"/>
      <c r="C9" s="235"/>
      <c r="D9" s="235"/>
      <c r="E9" s="237"/>
      <c r="F9" s="237"/>
      <c r="G9" s="303" t="s">
        <v>11</v>
      </c>
      <c r="H9" s="239" t="s">
        <v>12</v>
      </c>
      <c r="I9" s="240" t="s">
        <v>38</v>
      </c>
      <c r="J9" s="241" t="s">
        <v>20</v>
      </c>
      <c r="K9" s="303" t="s">
        <v>13</v>
      </c>
      <c r="L9" s="296" t="s">
        <v>14</v>
      </c>
      <c r="M9" s="340" t="s">
        <v>488</v>
      </c>
      <c r="N9" s="341" t="s">
        <v>462</v>
      </c>
      <c r="O9" s="243" t="s">
        <v>26</v>
      </c>
      <c r="P9" s="342" t="s">
        <v>27</v>
      </c>
      <c r="Q9" s="342" t="s">
        <v>28</v>
      </c>
      <c r="R9" s="343" t="s">
        <v>487</v>
      </c>
    </row>
    <row r="10" spans="1:18" ht="76.5" customHeight="1">
      <c r="A10" s="245">
        <v>1</v>
      </c>
      <c r="B10" s="246"/>
      <c r="C10" s="246"/>
      <c r="D10" s="246"/>
      <c r="E10" s="247"/>
      <c r="F10" s="247"/>
      <c r="G10" s="304"/>
      <c r="H10" s="249"/>
      <c r="I10" s="250"/>
      <c r="J10" s="251"/>
      <c r="K10" s="252"/>
      <c r="L10" s="253"/>
      <c r="M10" s="305"/>
      <c r="N10" s="344"/>
      <c r="O10" s="253"/>
      <c r="P10" s="253"/>
      <c r="Q10" s="306"/>
      <c r="R10" s="306">
        <f>P10-Q10</f>
        <v>0</v>
      </c>
    </row>
    <row r="11" spans="1:18" ht="76.5" customHeight="1">
      <c r="A11" s="256">
        <v>2</v>
      </c>
      <c r="B11" s="257"/>
      <c r="C11" s="257"/>
      <c r="D11" s="257"/>
      <c r="E11" s="258"/>
      <c r="F11" s="258"/>
      <c r="G11" s="307"/>
      <c r="H11" s="260"/>
      <c r="I11" s="261"/>
      <c r="J11" s="262"/>
      <c r="K11" s="263"/>
      <c r="L11" s="264"/>
      <c r="M11" s="308"/>
      <c r="N11" s="345"/>
      <c r="O11" s="264"/>
      <c r="P11" s="264"/>
      <c r="Q11" s="309"/>
      <c r="R11" s="309">
        <f>P11-Q11</f>
        <v>0</v>
      </c>
    </row>
    <row r="12" spans="1:18" ht="76.5" customHeight="1">
      <c r="A12" s="256">
        <v>3</v>
      </c>
      <c r="B12" s="257"/>
      <c r="C12" s="257"/>
      <c r="D12" s="257"/>
      <c r="E12" s="258"/>
      <c r="F12" s="258"/>
      <c r="G12" s="307"/>
      <c r="H12" s="260"/>
      <c r="I12" s="261"/>
      <c r="J12" s="262"/>
      <c r="K12" s="263"/>
      <c r="L12" s="264"/>
      <c r="M12" s="308"/>
      <c r="N12" s="345"/>
      <c r="O12" s="264"/>
      <c r="P12" s="264"/>
      <c r="Q12" s="309"/>
      <c r="R12" s="309">
        <f>P12-Q12</f>
        <v>0</v>
      </c>
    </row>
    <row r="13" spans="1:18" ht="76.5" customHeight="1">
      <c r="A13" s="256">
        <v>4</v>
      </c>
      <c r="B13" s="257"/>
      <c r="C13" s="257"/>
      <c r="D13" s="257"/>
      <c r="E13" s="258"/>
      <c r="F13" s="258"/>
      <c r="G13" s="259"/>
      <c r="H13" s="260"/>
      <c r="I13" s="261"/>
      <c r="J13" s="262"/>
      <c r="K13" s="263"/>
      <c r="L13" s="264"/>
      <c r="M13" s="308"/>
      <c r="N13" s="345"/>
      <c r="O13" s="264"/>
      <c r="P13" s="264"/>
      <c r="Q13" s="309"/>
      <c r="R13" s="309">
        <f>P13-Q13</f>
        <v>0</v>
      </c>
    </row>
    <row r="14" spans="1:18" ht="76.5" customHeight="1" thickBot="1">
      <c r="A14" s="267">
        <v>5</v>
      </c>
      <c r="B14" s="268"/>
      <c r="C14" s="268"/>
      <c r="D14" s="268"/>
      <c r="E14" s="269"/>
      <c r="F14" s="269"/>
      <c r="G14" s="270"/>
      <c r="H14" s="271"/>
      <c r="I14" s="272"/>
      <c r="J14" s="273"/>
      <c r="K14" s="274"/>
      <c r="L14" s="275"/>
      <c r="M14" s="310"/>
      <c r="N14" s="346"/>
      <c r="O14" s="275"/>
      <c r="P14" s="275"/>
      <c r="Q14" s="311"/>
      <c r="R14" s="309">
        <f>P14-Q14</f>
        <v>0</v>
      </c>
    </row>
    <row r="15" spans="1:18" ht="76.5" customHeight="1" thickTop="1">
      <c r="A15" s="438" t="s">
        <v>2</v>
      </c>
      <c r="B15" s="440"/>
      <c r="C15" s="278"/>
      <c r="D15" s="278"/>
      <c r="E15" s="279"/>
      <c r="F15" s="279"/>
      <c r="G15" s="280">
        <f>SUM(G10:G14)</f>
        <v>0</v>
      </c>
      <c r="H15" s="281">
        <f>SUM(H10:H14)</f>
        <v>0</v>
      </c>
      <c r="I15" s="282">
        <f>SUM(I10:I14)</f>
        <v>0</v>
      </c>
      <c r="J15" s="283">
        <f>SUM(J10:J14)</f>
        <v>0</v>
      </c>
      <c r="K15" s="284">
        <f>SUM(K10:K14)</f>
        <v>0</v>
      </c>
      <c r="L15" s="285">
        <f aca="true" t="shared" si="0" ref="L15:R15">SUM(L10:L14)</f>
        <v>0</v>
      </c>
      <c r="M15" s="312">
        <f t="shared" si="0"/>
        <v>0</v>
      </c>
      <c r="N15" s="347">
        <f>SUM(N10:N14)</f>
        <v>0</v>
      </c>
      <c r="O15" s="285">
        <f t="shared" si="0"/>
        <v>0</v>
      </c>
      <c r="P15" s="285">
        <f t="shared" si="0"/>
        <v>0</v>
      </c>
      <c r="Q15" s="285">
        <f t="shared" si="0"/>
        <v>0</v>
      </c>
      <c r="R15" s="285">
        <f t="shared" si="0"/>
        <v>0</v>
      </c>
    </row>
    <row r="16" spans="1:16" s="291" customFormat="1" ht="27" customHeight="1">
      <c r="A16" s="288" t="s">
        <v>508</v>
      </c>
      <c r="B16" s="288"/>
      <c r="C16" s="289"/>
      <c r="D16" s="289"/>
      <c r="E16" s="289"/>
      <c r="F16" s="289"/>
      <c r="G16" s="289"/>
      <c r="H16" s="289"/>
      <c r="I16" s="289"/>
      <c r="J16" s="289"/>
      <c r="K16" s="290"/>
      <c r="L16" s="290"/>
      <c r="M16" s="290"/>
      <c r="N16" s="290"/>
      <c r="O16" s="290"/>
      <c r="P16" s="290"/>
    </row>
    <row r="17" spans="1:10" s="290" customFormat="1" ht="27" customHeight="1">
      <c r="A17" s="289" t="s">
        <v>516</v>
      </c>
      <c r="B17" s="289"/>
      <c r="C17" s="289"/>
      <c r="D17" s="289"/>
      <c r="E17" s="289"/>
      <c r="F17" s="289"/>
      <c r="G17" s="289"/>
      <c r="H17" s="289"/>
      <c r="I17" s="289"/>
      <c r="J17" s="289"/>
    </row>
    <row r="18" spans="1:256" s="291" customFormat="1" ht="39" customHeight="1">
      <c r="A18" s="413" t="s">
        <v>517</v>
      </c>
      <c r="B18" s="414"/>
      <c r="C18" s="414"/>
      <c r="D18" s="414"/>
      <c r="E18" s="414"/>
      <c r="F18" s="414"/>
      <c r="G18" s="414"/>
      <c r="H18" s="414"/>
      <c r="I18" s="414"/>
      <c r="J18" s="414"/>
      <c r="K18" s="414"/>
      <c r="L18" s="414"/>
      <c r="M18" s="414"/>
      <c r="N18" s="414"/>
      <c r="O18" s="414"/>
      <c r="P18" s="414"/>
      <c r="Q18" s="414"/>
      <c r="R18" s="414"/>
      <c r="S18" s="414"/>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289"/>
      <c r="DR18" s="289"/>
      <c r="DS18" s="289"/>
      <c r="DT18" s="289"/>
      <c r="DU18" s="289"/>
      <c r="DV18" s="289"/>
      <c r="DW18" s="289"/>
      <c r="DX18" s="289"/>
      <c r="DY18" s="289"/>
      <c r="DZ18" s="289"/>
      <c r="EA18" s="289"/>
      <c r="EB18" s="289"/>
      <c r="EC18" s="289"/>
      <c r="ED18" s="289"/>
      <c r="EE18" s="289"/>
      <c r="EF18" s="289"/>
      <c r="EG18" s="289"/>
      <c r="EH18" s="289"/>
      <c r="EI18" s="289"/>
      <c r="EJ18" s="289"/>
      <c r="EK18" s="289"/>
      <c r="EL18" s="289"/>
      <c r="EM18" s="289"/>
      <c r="EN18" s="289"/>
      <c r="EO18" s="289"/>
      <c r="EP18" s="289"/>
      <c r="EQ18" s="289"/>
      <c r="ER18" s="289"/>
      <c r="ES18" s="289"/>
      <c r="ET18" s="289"/>
      <c r="EU18" s="289"/>
      <c r="EV18" s="289"/>
      <c r="EW18" s="289"/>
      <c r="EX18" s="289"/>
      <c r="EY18" s="289"/>
      <c r="EZ18" s="289"/>
      <c r="FA18" s="289"/>
      <c r="FB18" s="289"/>
      <c r="FC18" s="289"/>
      <c r="FD18" s="289"/>
      <c r="FE18" s="289"/>
      <c r="FF18" s="289"/>
      <c r="FG18" s="289"/>
      <c r="FH18" s="289"/>
      <c r="FI18" s="289"/>
      <c r="FJ18" s="289"/>
      <c r="FK18" s="289"/>
      <c r="FL18" s="289"/>
      <c r="FM18" s="289"/>
      <c r="FN18" s="289"/>
      <c r="FO18" s="289"/>
      <c r="FP18" s="289"/>
      <c r="FQ18" s="289"/>
      <c r="FR18" s="289"/>
      <c r="FS18" s="289"/>
      <c r="FT18" s="289"/>
      <c r="FU18" s="289"/>
      <c r="FV18" s="289"/>
      <c r="FW18" s="289"/>
      <c r="FX18" s="289"/>
      <c r="FY18" s="289"/>
      <c r="FZ18" s="289"/>
      <c r="GA18" s="289"/>
      <c r="GB18" s="289"/>
      <c r="GC18" s="289"/>
      <c r="GD18" s="289"/>
      <c r="GE18" s="289"/>
      <c r="GF18" s="289"/>
      <c r="GG18" s="289"/>
      <c r="GH18" s="289"/>
      <c r="GI18" s="289"/>
      <c r="GJ18" s="289"/>
      <c r="GK18" s="289"/>
      <c r="GL18" s="289"/>
      <c r="GM18" s="289"/>
      <c r="GN18" s="289"/>
      <c r="GO18" s="289"/>
      <c r="GP18" s="289"/>
      <c r="GQ18" s="289"/>
      <c r="GR18" s="289"/>
      <c r="GS18" s="289"/>
      <c r="GT18" s="289"/>
      <c r="GU18" s="289"/>
      <c r="GV18" s="289"/>
      <c r="GW18" s="289"/>
      <c r="GX18" s="289"/>
      <c r="GY18" s="289"/>
      <c r="GZ18" s="289"/>
      <c r="HA18" s="289"/>
      <c r="HB18" s="289"/>
      <c r="HC18" s="289"/>
      <c r="HD18" s="289"/>
      <c r="HE18" s="289"/>
      <c r="HF18" s="289"/>
      <c r="HG18" s="289"/>
      <c r="HH18" s="289"/>
      <c r="HI18" s="289"/>
      <c r="HJ18" s="289"/>
      <c r="HK18" s="289"/>
      <c r="HL18" s="289"/>
      <c r="HM18" s="289"/>
      <c r="HN18" s="289"/>
      <c r="HO18" s="289"/>
      <c r="HP18" s="289"/>
      <c r="HQ18" s="289"/>
      <c r="HR18" s="289"/>
      <c r="HS18" s="289"/>
      <c r="HT18" s="289"/>
      <c r="HU18" s="289"/>
      <c r="HV18" s="289"/>
      <c r="HW18" s="289"/>
      <c r="HX18" s="289"/>
      <c r="HY18" s="289"/>
      <c r="HZ18" s="289"/>
      <c r="IA18" s="289"/>
      <c r="IB18" s="289"/>
      <c r="IC18" s="289"/>
      <c r="ID18" s="289"/>
      <c r="IE18" s="289"/>
      <c r="IF18" s="289"/>
      <c r="IG18" s="289"/>
      <c r="IH18" s="289"/>
      <c r="II18" s="289"/>
      <c r="IJ18" s="289"/>
      <c r="IK18" s="289"/>
      <c r="IL18" s="289"/>
      <c r="IM18" s="289"/>
      <c r="IN18" s="289"/>
      <c r="IO18" s="289"/>
      <c r="IP18" s="289"/>
      <c r="IQ18" s="289"/>
      <c r="IR18" s="289"/>
      <c r="IS18" s="289"/>
      <c r="IT18" s="289"/>
      <c r="IU18" s="289"/>
      <c r="IV18" s="289"/>
    </row>
    <row r="19" s="331" customFormat="1" ht="26.25" customHeight="1">
      <c r="B19" s="331" t="s">
        <v>518</v>
      </c>
    </row>
    <row r="20" spans="1:16" s="291" customFormat="1" ht="36.75" customHeight="1">
      <c r="A20" s="288"/>
      <c r="B20" s="289"/>
      <c r="C20" s="289"/>
      <c r="D20" s="289"/>
      <c r="E20" s="289"/>
      <c r="F20" s="289"/>
      <c r="G20" s="289"/>
      <c r="H20" s="289"/>
      <c r="I20" s="289"/>
      <c r="J20" s="289"/>
      <c r="K20" s="290"/>
      <c r="L20" s="290"/>
      <c r="M20" s="290"/>
      <c r="N20" s="290"/>
      <c r="O20" s="290"/>
      <c r="P20" s="290"/>
    </row>
    <row r="21" spans="1:16" s="291" customFormat="1" ht="36.75" customHeight="1">
      <c r="A21" s="289"/>
      <c r="B21" s="289"/>
      <c r="C21" s="289"/>
      <c r="D21" s="289"/>
      <c r="E21" s="289"/>
      <c r="F21" s="289"/>
      <c r="G21" s="289"/>
      <c r="H21" s="289"/>
      <c r="I21" s="289"/>
      <c r="J21" s="289"/>
      <c r="K21" s="290"/>
      <c r="L21" s="290"/>
      <c r="M21" s="290"/>
      <c r="N21" s="290"/>
      <c r="O21" s="290"/>
      <c r="P21" s="290"/>
    </row>
    <row r="22" spans="1:16" s="291" customFormat="1" ht="36.75" customHeight="1">
      <c r="A22" s="289"/>
      <c r="B22" s="289"/>
      <c r="C22" s="289"/>
      <c r="D22" s="289"/>
      <c r="E22" s="289"/>
      <c r="F22" s="289"/>
      <c r="G22" s="289"/>
      <c r="H22" s="289"/>
      <c r="I22" s="289"/>
      <c r="J22" s="289"/>
      <c r="K22" s="290"/>
      <c r="L22" s="290"/>
      <c r="M22" s="290"/>
      <c r="N22" s="290"/>
      <c r="O22" s="290"/>
      <c r="P22" s="290"/>
    </row>
    <row r="23" spans="1:16" s="291" customFormat="1" ht="36.75" customHeight="1">
      <c r="A23" s="289"/>
      <c r="B23" s="289"/>
      <c r="C23" s="289"/>
      <c r="D23" s="289"/>
      <c r="E23" s="289"/>
      <c r="F23" s="289"/>
      <c r="G23" s="289"/>
      <c r="H23" s="289"/>
      <c r="I23" s="289"/>
      <c r="J23" s="289"/>
      <c r="K23" s="290"/>
      <c r="L23" s="290"/>
      <c r="M23" s="290"/>
      <c r="N23" s="290"/>
      <c r="O23" s="290"/>
      <c r="P23" s="290"/>
    </row>
    <row r="24" spans="1:16" s="290" customFormat="1" ht="37.5" customHeight="1">
      <c r="A24" s="289"/>
      <c r="B24" s="313"/>
      <c r="C24" s="313"/>
      <c r="D24" s="313"/>
      <c r="E24" s="313"/>
      <c r="F24" s="313"/>
      <c r="G24" s="313"/>
      <c r="H24" s="313"/>
      <c r="I24" s="313"/>
      <c r="J24" s="313"/>
      <c r="K24" s="313"/>
      <c r="L24" s="313"/>
      <c r="M24" s="313"/>
      <c r="N24" s="313"/>
      <c r="O24" s="313"/>
      <c r="P24" s="313"/>
    </row>
  </sheetData>
  <sheetProtection/>
  <mergeCells count="14">
    <mergeCell ref="A18:S18"/>
    <mergeCell ref="A2:S2"/>
    <mergeCell ref="A4:B4"/>
    <mergeCell ref="A5:B5"/>
    <mergeCell ref="A7:A8"/>
    <mergeCell ref="B7:B8"/>
    <mergeCell ref="C7:C8"/>
    <mergeCell ref="D7:D8"/>
    <mergeCell ref="G7:G8"/>
    <mergeCell ref="I7:I8"/>
    <mergeCell ref="J7:J8"/>
    <mergeCell ref="A15:B15"/>
    <mergeCell ref="F7:F8"/>
    <mergeCell ref="E7:E8"/>
  </mergeCells>
  <printOptions horizontalCentered="1" verticalCentered="1"/>
  <pageMargins left="0.2755905511811024" right="0.15748031496062992" top="0.7874015748031497" bottom="0.3937007874015748" header="0.5118110236220472" footer="0.5118110236220472"/>
  <pageSetup horizontalDpi="300" verticalDpi="300" orientation="landscape" paperSize="9" scale="44" r:id="rId2"/>
  <drawing r:id="rId1"/>
</worksheet>
</file>

<file path=xl/worksheets/sheet14.xml><?xml version="1.0" encoding="utf-8"?>
<worksheet xmlns="http://schemas.openxmlformats.org/spreadsheetml/2006/main" xmlns:r="http://schemas.openxmlformats.org/officeDocument/2006/relationships">
  <sheetPr>
    <tabColor rgb="FF99CCFF"/>
  </sheetPr>
  <dimension ref="A1:AU60"/>
  <sheetViews>
    <sheetView showGridLines="0" view="pageBreakPreview" zoomScale="96" zoomScaleSheetLayoutView="96" zoomScalePageLayoutView="0" workbookViewId="0" topLeftCell="A1">
      <selection activeCell="I13" sqref="I13"/>
    </sheetView>
  </sheetViews>
  <sheetFormatPr defaultColWidth="1.875" defaultRowHeight="13.5"/>
  <cols>
    <col min="1" max="36" width="1.875" style="134" customWidth="1"/>
    <col min="37" max="37" width="2.25390625" style="134" customWidth="1"/>
    <col min="38" max="16384" width="1.875" style="134" customWidth="1"/>
  </cols>
  <sheetData>
    <row r="1" ht="16.5" customHeight="1">
      <c r="A1" s="1" t="s">
        <v>570</v>
      </c>
    </row>
    <row r="2" spans="1:47" s="135" customFormat="1" ht="18.75" customHeight="1">
      <c r="A2" s="664" t="s">
        <v>484</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row>
    <row r="4" spans="2:28" ht="18" customHeight="1">
      <c r="B4" s="665" t="s">
        <v>257</v>
      </c>
      <c r="C4" s="666"/>
      <c r="D4" s="666"/>
      <c r="E4" s="666"/>
      <c r="F4" s="666"/>
      <c r="G4" s="666"/>
      <c r="H4" s="667"/>
      <c r="I4" s="668"/>
      <c r="J4" s="669"/>
      <c r="K4" s="669"/>
      <c r="L4" s="669"/>
      <c r="M4" s="669"/>
      <c r="N4" s="669"/>
      <c r="O4" s="669"/>
      <c r="P4" s="669"/>
      <c r="Q4" s="669"/>
      <c r="R4" s="669"/>
      <c r="S4" s="669"/>
      <c r="T4" s="669"/>
      <c r="U4" s="669"/>
      <c r="V4" s="669"/>
      <c r="W4" s="669"/>
      <c r="X4" s="669"/>
      <c r="Y4" s="669"/>
      <c r="Z4" s="669"/>
      <c r="AA4" s="669"/>
      <c r="AB4" s="670"/>
    </row>
    <row r="5" spans="2:28" ht="18" customHeight="1">
      <c r="B5" s="665" t="s">
        <v>258</v>
      </c>
      <c r="C5" s="666"/>
      <c r="D5" s="666"/>
      <c r="E5" s="666"/>
      <c r="F5" s="666"/>
      <c r="G5" s="666"/>
      <c r="H5" s="667"/>
      <c r="I5" s="668"/>
      <c r="J5" s="669"/>
      <c r="K5" s="669"/>
      <c r="L5" s="669"/>
      <c r="M5" s="669"/>
      <c r="N5" s="669"/>
      <c r="O5" s="669"/>
      <c r="P5" s="669"/>
      <c r="Q5" s="669"/>
      <c r="R5" s="669"/>
      <c r="S5" s="669"/>
      <c r="T5" s="669"/>
      <c r="U5" s="669"/>
      <c r="V5" s="669"/>
      <c r="W5" s="669"/>
      <c r="X5" s="669"/>
      <c r="Y5" s="669"/>
      <c r="Z5" s="669"/>
      <c r="AA5" s="669"/>
      <c r="AB5" s="670"/>
    </row>
    <row r="6" spans="2:28" ht="18" customHeight="1">
      <c r="B6" s="665" t="s">
        <v>260</v>
      </c>
      <c r="C6" s="666"/>
      <c r="D6" s="666"/>
      <c r="E6" s="666"/>
      <c r="F6" s="666"/>
      <c r="G6" s="666"/>
      <c r="H6" s="667"/>
      <c r="I6" s="668"/>
      <c r="J6" s="669"/>
      <c r="K6" s="669"/>
      <c r="L6" s="669"/>
      <c r="M6" s="669"/>
      <c r="N6" s="669"/>
      <c r="O6" s="669"/>
      <c r="P6" s="669"/>
      <c r="Q6" s="669"/>
      <c r="R6" s="669"/>
      <c r="S6" s="669"/>
      <c r="T6" s="669"/>
      <c r="U6" s="669"/>
      <c r="V6" s="669"/>
      <c r="W6" s="669"/>
      <c r="X6" s="669"/>
      <c r="Y6" s="669"/>
      <c r="Z6" s="669"/>
      <c r="AA6" s="669"/>
      <c r="AB6" s="670"/>
    </row>
    <row r="8" spans="2:47" ht="17.25" customHeight="1">
      <c r="B8" s="671" t="s">
        <v>261</v>
      </c>
      <c r="C8" s="671"/>
      <c r="D8" s="671"/>
      <c r="E8" s="671"/>
      <c r="F8" s="671"/>
      <c r="G8" s="671"/>
      <c r="H8" s="671"/>
      <c r="I8" s="671"/>
      <c r="J8" s="671"/>
      <c r="K8" s="671"/>
      <c r="L8" s="671"/>
      <c r="M8" s="671"/>
      <c r="N8" s="671"/>
      <c r="O8" s="671" t="s">
        <v>437</v>
      </c>
      <c r="P8" s="671"/>
      <c r="Q8" s="671"/>
      <c r="R8" s="671"/>
      <c r="S8" s="671"/>
      <c r="T8" s="671"/>
      <c r="U8" s="671"/>
      <c r="V8" s="671"/>
      <c r="W8" s="671" t="s">
        <v>438</v>
      </c>
      <c r="X8" s="671"/>
      <c r="Y8" s="671"/>
      <c r="Z8" s="671"/>
      <c r="AA8" s="671"/>
      <c r="AB8" s="671"/>
      <c r="AC8" s="671"/>
      <c r="AD8" s="671"/>
      <c r="AE8" s="671"/>
      <c r="AF8" s="671"/>
      <c r="AG8" s="671"/>
      <c r="AH8" s="671"/>
      <c r="AI8" s="671"/>
      <c r="AJ8" s="671" t="s">
        <v>439</v>
      </c>
      <c r="AK8" s="671"/>
      <c r="AL8" s="671"/>
      <c r="AM8" s="671"/>
      <c r="AN8" s="671"/>
      <c r="AO8" s="671"/>
      <c r="AP8" s="671"/>
      <c r="AQ8" s="671"/>
      <c r="AR8" s="671"/>
      <c r="AS8" s="671"/>
      <c r="AT8" s="671"/>
      <c r="AU8" s="671"/>
    </row>
    <row r="9" spans="2:47" ht="13.5">
      <c r="B9" s="672" t="s">
        <v>430</v>
      </c>
      <c r="C9" s="672"/>
      <c r="D9" s="672"/>
      <c r="E9" s="672"/>
      <c r="F9" s="672"/>
      <c r="G9" s="672"/>
      <c r="H9" s="672"/>
      <c r="I9" s="672"/>
      <c r="J9" s="672"/>
      <c r="K9" s="672"/>
      <c r="L9" s="672"/>
      <c r="M9" s="672"/>
      <c r="N9" s="672"/>
      <c r="O9" s="675"/>
      <c r="P9" s="675"/>
      <c r="Q9" s="675"/>
      <c r="R9" s="675"/>
      <c r="S9" s="675"/>
      <c r="T9" s="675"/>
      <c r="U9" s="675"/>
      <c r="V9" s="675"/>
      <c r="W9" s="678"/>
      <c r="X9" s="678"/>
      <c r="Y9" s="678"/>
      <c r="Z9" s="678"/>
      <c r="AA9" s="678"/>
      <c r="AB9" s="678"/>
      <c r="AC9" s="678"/>
      <c r="AD9" s="678"/>
      <c r="AE9" s="678"/>
      <c r="AF9" s="678"/>
      <c r="AG9" s="678"/>
      <c r="AH9" s="678"/>
      <c r="AI9" s="678"/>
      <c r="AJ9" s="678"/>
      <c r="AK9" s="678"/>
      <c r="AL9" s="678"/>
      <c r="AM9" s="678"/>
      <c r="AN9" s="678"/>
      <c r="AO9" s="678"/>
      <c r="AP9" s="678"/>
      <c r="AQ9" s="678"/>
      <c r="AR9" s="678"/>
      <c r="AS9" s="678"/>
      <c r="AT9" s="678"/>
      <c r="AU9" s="678"/>
    </row>
    <row r="10" spans="2:47" ht="13.5">
      <c r="B10" s="673"/>
      <c r="C10" s="673"/>
      <c r="D10" s="673"/>
      <c r="E10" s="673"/>
      <c r="F10" s="673"/>
      <c r="G10" s="673"/>
      <c r="H10" s="673"/>
      <c r="I10" s="673"/>
      <c r="J10" s="673"/>
      <c r="K10" s="673"/>
      <c r="L10" s="673"/>
      <c r="M10" s="673"/>
      <c r="N10" s="673"/>
      <c r="O10" s="676"/>
      <c r="P10" s="676"/>
      <c r="Q10" s="676"/>
      <c r="R10" s="676"/>
      <c r="S10" s="676"/>
      <c r="T10" s="676"/>
      <c r="U10" s="676"/>
      <c r="V10" s="676"/>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row>
    <row r="11" spans="2:47" ht="13.5">
      <c r="B11" s="673"/>
      <c r="C11" s="673"/>
      <c r="D11" s="673"/>
      <c r="E11" s="673"/>
      <c r="F11" s="673"/>
      <c r="G11" s="673"/>
      <c r="H11" s="673"/>
      <c r="I11" s="673"/>
      <c r="J11" s="673"/>
      <c r="K11" s="673"/>
      <c r="L11" s="673"/>
      <c r="M11" s="673"/>
      <c r="N11" s="673"/>
      <c r="O11" s="676"/>
      <c r="P11" s="676"/>
      <c r="Q11" s="676"/>
      <c r="R11" s="676"/>
      <c r="S11" s="676"/>
      <c r="T11" s="676"/>
      <c r="U11" s="676"/>
      <c r="V11" s="676"/>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row>
    <row r="12" spans="2:47" ht="13.5">
      <c r="B12" s="673"/>
      <c r="C12" s="673"/>
      <c r="D12" s="673"/>
      <c r="E12" s="673"/>
      <c r="F12" s="673"/>
      <c r="G12" s="673"/>
      <c r="H12" s="673"/>
      <c r="I12" s="673"/>
      <c r="J12" s="673"/>
      <c r="K12" s="673"/>
      <c r="L12" s="673"/>
      <c r="M12" s="673"/>
      <c r="N12" s="673"/>
      <c r="O12" s="676"/>
      <c r="P12" s="676"/>
      <c r="Q12" s="676"/>
      <c r="R12" s="676"/>
      <c r="S12" s="676"/>
      <c r="T12" s="676"/>
      <c r="U12" s="676"/>
      <c r="V12" s="676"/>
      <c r="W12" s="679"/>
      <c r="X12" s="679"/>
      <c r="Y12" s="679"/>
      <c r="Z12" s="679"/>
      <c r="AA12" s="679"/>
      <c r="AB12" s="679"/>
      <c r="AC12" s="679"/>
      <c r="AD12" s="679"/>
      <c r="AE12" s="679"/>
      <c r="AF12" s="679"/>
      <c r="AG12" s="679"/>
      <c r="AH12" s="679"/>
      <c r="AI12" s="679"/>
      <c r="AJ12" s="679"/>
      <c r="AK12" s="679"/>
      <c r="AL12" s="679"/>
      <c r="AM12" s="679"/>
      <c r="AN12" s="679"/>
      <c r="AO12" s="679"/>
      <c r="AP12" s="679"/>
      <c r="AQ12" s="679"/>
      <c r="AR12" s="679"/>
      <c r="AS12" s="679"/>
      <c r="AT12" s="679"/>
      <c r="AU12" s="679"/>
    </row>
    <row r="13" spans="2:47" ht="13.5">
      <c r="B13" s="673"/>
      <c r="C13" s="673"/>
      <c r="D13" s="673"/>
      <c r="E13" s="673"/>
      <c r="F13" s="673"/>
      <c r="G13" s="673"/>
      <c r="H13" s="673"/>
      <c r="I13" s="673"/>
      <c r="J13" s="673"/>
      <c r="K13" s="673"/>
      <c r="L13" s="673"/>
      <c r="M13" s="673"/>
      <c r="N13" s="673"/>
      <c r="O13" s="676"/>
      <c r="P13" s="676"/>
      <c r="Q13" s="676"/>
      <c r="R13" s="676"/>
      <c r="S13" s="676"/>
      <c r="T13" s="676"/>
      <c r="U13" s="676"/>
      <c r="V13" s="676"/>
      <c r="W13" s="679"/>
      <c r="X13" s="679"/>
      <c r="Y13" s="679"/>
      <c r="Z13" s="679"/>
      <c r="AA13" s="679"/>
      <c r="AB13" s="679"/>
      <c r="AC13" s="679"/>
      <c r="AD13" s="679"/>
      <c r="AE13" s="679"/>
      <c r="AF13" s="679"/>
      <c r="AG13" s="679"/>
      <c r="AH13" s="679"/>
      <c r="AI13" s="679"/>
      <c r="AJ13" s="679"/>
      <c r="AK13" s="679"/>
      <c r="AL13" s="679"/>
      <c r="AM13" s="679"/>
      <c r="AN13" s="679"/>
      <c r="AO13" s="679"/>
      <c r="AP13" s="679"/>
      <c r="AQ13" s="679"/>
      <c r="AR13" s="679"/>
      <c r="AS13" s="679"/>
      <c r="AT13" s="679"/>
      <c r="AU13" s="679"/>
    </row>
    <row r="14" spans="2:47" ht="13.5">
      <c r="B14" s="673"/>
      <c r="C14" s="673"/>
      <c r="D14" s="673"/>
      <c r="E14" s="673"/>
      <c r="F14" s="673"/>
      <c r="G14" s="673"/>
      <c r="H14" s="673"/>
      <c r="I14" s="673"/>
      <c r="J14" s="673"/>
      <c r="K14" s="673"/>
      <c r="L14" s="673"/>
      <c r="M14" s="673"/>
      <c r="N14" s="673"/>
      <c r="O14" s="676"/>
      <c r="P14" s="676"/>
      <c r="Q14" s="676"/>
      <c r="R14" s="676"/>
      <c r="S14" s="676"/>
      <c r="T14" s="676"/>
      <c r="U14" s="676"/>
      <c r="V14" s="676"/>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row>
    <row r="15" spans="2:47" ht="13.5">
      <c r="B15" s="674"/>
      <c r="C15" s="674"/>
      <c r="D15" s="674"/>
      <c r="E15" s="674"/>
      <c r="F15" s="674"/>
      <c r="G15" s="674"/>
      <c r="H15" s="674"/>
      <c r="I15" s="674"/>
      <c r="J15" s="674"/>
      <c r="K15" s="674"/>
      <c r="L15" s="674"/>
      <c r="M15" s="674"/>
      <c r="N15" s="674"/>
      <c r="O15" s="677"/>
      <c r="P15" s="677"/>
      <c r="Q15" s="677"/>
      <c r="R15" s="677"/>
      <c r="S15" s="677"/>
      <c r="T15" s="677"/>
      <c r="U15" s="677"/>
      <c r="V15" s="677"/>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row>
    <row r="16" spans="2:47" ht="13.5">
      <c r="B16" s="672" t="s">
        <v>431</v>
      </c>
      <c r="C16" s="672"/>
      <c r="D16" s="672"/>
      <c r="E16" s="672"/>
      <c r="F16" s="672"/>
      <c r="G16" s="672"/>
      <c r="H16" s="672"/>
      <c r="I16" s="672"/>
      <c r="J16" s="672"/>
      <c r="K16" s="672"/>
      <c r="L16" s="672"/>
      <c r="M16" s="672"/>
      <c r="N16" s="672"/>
      <c r="O16" s="675"/>
      <c r="P16" s="675"/>
      <c r="Q16" s="675"/>
      <c r="R16" s="675"/>
      <c r="S16" s="675"/>
      <c r="T16" s="675"/>
      <c r="U16" s="675"/>
      <c r="V16" s="675"/>
      <c r="W16" s="678"/>
      <c r="X16" s="678"/>
      <c r="Y16" s="678"/>
      <c r="Z16" s="678"/>
      <c r="AA16" s="678"/>
      <c r="AB16" s="678"/>
      <c r="AC16" s="678"/>
      <c r="AD16" s="678"/>
      <c r="AE16" s="678"/>
      <c r="AF16" s="678"/>
      <c r="AG16" s="678"/>
      <c r="AH16" s="678"/>
      <c r="AI16" s="678"/>
      <c r="AJ16" s="678"/>
      <c r="AK16" s="678"/>
      <c r="AL16" s="678"/>
      <c r="AM16" s="678"/>
      <c r="AN16" s="678"/>
      <c r="AO16" s="678"/>
      <c r="AP16" s="678"/>
      <c r="AQ16" s="678"/>
      <c r="AR16" s="678"/>
      <c r="AS16" s="678"/>
      <c r="AT16" s="678"/>
      <c r="AU16" s="678"/>
    </row>
    <row r="17" spans="2:47" ht="13.5">
      <c r="B17" s="673"/>
      <c r="C17" s="673"/>
      <c r="D17" s="673"/>
      <c r="E17" s="673"/>
      <c r="F17" s="673"/>
      <c r="G17" s="673"/>
      <c r="H17" s="673"/>
      <c r="I17" s="673"/>
      <c r="J17" s="673"/>
      <c r="K17" s="673"/>
      <c r="L17" s="673"/>
      <c r="M17" s="673"/>
      <c r="N17" s="673"/>
      <c r="O17" s="676"/>
      <c r="P17" s="676"/>
      <c r="Q17" s="676"/>
      <c r="R17" s="676"/>
      <c r="S17" s="676"/>
      <c r="T17" s="676"/>
      <c r="U17" s="676"/>
      <c r="V17" s="676"/>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row>
    <row r="18" spans="2:47" ht="13.5">
      <c r="B18" s="673"/>
      <c r="C18" s="673"/>
      <c r="D18" s="673"/>
      <c r="E18" s="673"/>
      <c r="F18" s="673"/>
      <c r="G18" s="673"/>
      <c r="H18" s="673"/>
      <c r="I18" s="673"/>
      <c r="J18" s="673"/>
      <c r="K18" s="673"/>
      <c r="L18" s="673"/>
      <c r="M18" s="673"/>
      <c r="N18" s="673"/>
      <c r="O18" s="676"/>
      <c r="P18" s="676"/>
      <c r="Q18" s="676"/>
      <c r="R18" s="676"/>
      <c r="S18" s="676"/>
      <c r="T18" s="676"/>
      <c r="U18" s="676"/>
      <c r="V18" s="676"/>
      <c r="W18" s="679"/>
      <c r="X18" s="679"/>
      <c r="Y18" s="679"/>
      <c r="Z18" s="679"/>
      <c r="AA18" s="679"/>
      <c r="AB18" s="679"/>
      <c r="AC18" s="679"/>
      <c r="AD18" s="679"/>
      <c r="AE18" s="679"/>
      <c r="AF18" s="679"/>
      <c r="AG18" s="679"/>
      <c r="AH18" s="679"/>
      <c r="AI18" s="679"/>
      <c r="AJ18" s="679"/>
      <c r="AK18" s="679"/>
      <c r="AL18" s="679"/>
      <c r="AM18" s="679"/>
      <c r="AN18" s="679"/>
      <c r="AO18" s="679"/>
      <c r="AP18" s="679"/>
      <c r="AQ18" s="679"/>
      <c r="AR18" s="679"/>
      <c r="AS18" s="679"/>
      <c r="AT18" s="679"/>
      <c r="AU18" s="679"/>
    </row>
    <row r="19" spans="2:47" ht="13.5">
      <c r="B19" s="673"/>
      <c r="C19" s="673"/>
      <c r="D19" s="673"/>
      <c r="E19" s="673"/>
      <c r="F19" s="673"/>
      <c r="G19" s="673"/>
      <c r="H19" s="673"/>
      <c r="I19" s="673"/>
      <c r="J19" s="673"/>
      <c r="K19" s="673"/>
      <c r="L19" s="673"/>
      <c r="M19" s="673"/>
      <c r="N19" s="673"/>
      <c r="O19" s="676"/>
      <c r="P19" s="676"/>
      <c r="Q19" s="676"/>
      <c r="R19" s="676"/>
      <c r="S19" s="676"/>
      <c r="T19" s="676"/>
      <c r="U19" s="676"/>
      <c r="V19" s="676"/>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row>
    <row r="20" spans="2:47" ht="13.5">
      <c r="B20" s="673"/>
      <c r="C20" s="673"/>
      <c r="D20" s="673"/>
      <c r="E20" s="673"/>
      <c r="F20" s="673"/>
      <c r="G20" s="673"/>
      <c r="H20" s="673"/>
      <c r="I20" s="673"/>
      <c r="J20" s="673"/>
      <c r="K20" s="673"/>
      <c r="L20" s="673"/>
      <c r="M20" s="673"/>
      <c r="N20" s="673"/>
      <c r="O20" s="676"/>
      <c r="P20" s="676"/>
      <c r="Q20" s="676"/>
      <c r="R20" s="676"/>
      <c r="S20" s="676"/>
      <c r="T20" s="676"/>
      <c r="U20" s="676"/>
      <c r="V20" s="676"/>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row>
    <row r="21" spans="2:47" ht="13.5">
      <c r="B21" s="673"/>
      <c r="C21" s="673"/>
      <c r="D21" s="673"/>
      <c r="E21" s="673"/>
      <c r="F21" s="673"/>
      <c r="G21" s="673"/>
      <c r="H21" s="673"/>
      <c r="I21" s="673"/>
      <c r="J21" s="673"/>
      <c r="K21" s="673"/>
      <c r="L21" s="673"/>
      <c r="M21" s="673"/>
      <c r="N21" s="673"/>
      <c r="O21" s="676"/>
      <c r="P21" s="676"/>
      <c r="Q21" s="676"/>
      <c r="R21" s="676"/>
      <c r="S21" s="676"/>
      <c r="T21" s="676"/>
      <c r="U21" s="676"/>
      <c r="V21" s="676"/>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row>
    <row r="22" spans="2:47" ht="13.5">
      <c r="B22" s="674"/>
      <c r="C22" s="674"/>
      <c r="D22" s="674"/>
      <c r="E22" s="674"/>
      <c r="F22" s="674"/>
      <c r="G22" s="674"/>
      <c r="H22" s="674"/>
      <c r="I22" s="674"/>
      <c r="J22" s="674"/>
      <c r="K22" s="674"/>
      <c r="L22" s="674"/>
      <c r="M22" s="674"/>
      <c r="N22" s="674"/>
      <c r="O22" s="677"/>
      <c r="P22" s="677"/>
      <c r="Q22" s="677"/>
      <c r="R22" s="677"/>
      <c r="S22" s="677"/>
      <c r="T22" s="677"/>
      <c r="U22" s="677"/>
      <c r="V22" s="677"/>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row>
    <row r="23" spans="2:47" ht="13.5">
      <c r="B23" s="672" t="s">
        <v>432</v>
      </c>
      <c r="C23" s="672"/>
      <c r="D23" s="672"/>
      <c r="E23" s="672"/>
      <c r="F23" s="672"/>
      <c r="G23" s="672"/>
      <c r="H23" s="672"/>
      <c r="I23" s="672"/>
      <c r="J23" s="672"/>
      <c r="K23" s="672"/>
      <c r="L23" s="672"/>
      <c r="M23" s="672"/>
      <c r="N23" s="672"/>
      <c r="O23" s="675"/>
      <c r="P23" s="675"/>
      <c r="Q23" s="675"/>
      <c r="R23" s="675"/>
      <c r="S23" s="675"/>
      <c r="T23" s="675"/>
      <c r="U23" s="675"/>
      <c r="V23" s="675"/>
      <c r="W23" s="678"/>
      <c r="X23" s="678"/>
      <c r="Y23" s="678"/>
      <c r="Z23" s="678"/>
      <c r="AA23" s="678"/>
      <c r="AB23" s="678"/>
      <c r="AC23" s="678"/>
      <c r="AD23" s="678"/>
      <c r="AE23" s="678"/>
      <c r="AF23" s="678"/>
      <c r="AG23" s="678"/>
      <c r="AH23" s="678"/>
      <c r="AI23" s="678"/>
      <c r="AJ23" s="678"/>
      <c r="AK23" s="678"/>
      <c r="AL23" s="678"/>
      <c r="AM23" s="678"/>
      <c r="AN23" s="678"/>
      <c r="AO23" s="678"/>
      <c r="AP23" s="678"/>
      <c r="AQ23" s="678"/>
      <c r="AR23" s="678"/>
      <c r="AS23" s="678"/>
      <c r="AT23" s="678"/>
      <c r="AU23" s="678"/>
    </row>
    <row r="24" spans="2:47" ht="13.5">
      <c r="B24" s="673"/>
      <c r="C24" s="673"/>
      <c r="D24" s="673"/>
      <c r="E24" s="673"/>
      <c r="F24" s="673"/>
      <c r="G24" s="673"/>
      <c r="H24" s="673"/>
      <c r="I24" s="673"/>
      <c r="J24" s="673"/>
      <c r="K24" s="673"/>
      <c r="L24" s="673"/>
      <c r="M24" s="673"/>
      <c r="N24" s="673"/>
      <c r="O24" s="676"/>
      <c r="P24" s="676"/>
      <c r="Q24" s="676"/>
      <c r="R24" s="676"/>
      <c r="S24" s="676"/>
      <c r="T24" s="676"/>
      <c r="U24" s="676"/>
      <c r="V24" s="676"/>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row>
    <row r="25" spans="2:47" ht="13.5">
      <c r="B25" s="673"/>
      <c r="C25" s="673"/>
      <c r="D25" s="673"/>
      <c r="E25" s="673"/>
      <c r="F25" s="673"/>
      <c r="G25" s="673"/>
      <c r="H25" s="673"/>
      <c r="I25" s="673"/>
      <c r="J25" s="673"/>
      <c r="K25" s="673"/>
      <c r="L25" s="673"/>
      <c r="M25" s="673"/>
      <c r="N25" s="673"/>
      <c r="O25" s="676"/>
      <c r="P25" s="676"/>
      <c r="Q25" s="676"/>
      <c r="R25" s="676"/>
      <c r="S25" s="676"/>
      <c r="T25" s="676"/>
      <c r="U25" s="676"/>
      <c r="V25" s="676"/>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row>
    <row r="26" spans="2:47" ht="13.5">
      <c r="B26" s="673"/>
      <c r="C26" s="673"/>
      <c r="D26" s="673"/>
      <c r="E26" s="673"/>
      <c r="F26" s="673"/>
      <c r="G26" s="673"/>
      <c r="H26" s="673"/>
      <c r="I26" s="673"/>
      <c r="J26" s="673"/>
      <c r="K26" s="673"/>
      <c r="L26" s="673"/>
      <c r="M26" s="673"/>
      <c r="N26" s="673"/>
      <c r="O26" s="676"/>
      <c r="P26" s="676"/>
      <c r="Q26" s="676"/>
      <c r="R26" s="676"/>
      <c r="S26" s="676"/>
      <c r="T26" s="676"/>
      <c r="U26" s="676"/>
      <c r="V26" s="676"/>
      <c r="W26" s="679"/>
      <c r="X26" s="679"/>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row>
    <row r="27" spans="2:47" ht="13.5">
      <c r="B27" s="673"/>
      <c r="C27" s="673"/>
      <c r="D27" s="673"/>
      <c r="E27" s="673"/>
      <c r="F27" s="673"/>
      <c r="G27" s="673"/>
      <c r="H27" s="673"/>
      <c r="I27" s="673"/>
      <c r="J27" s="673"/>
      <c r="K27" s="673"/>
      <c r="L27" s="673"/>
      <c r="M27" s="673"/>
      <c r="N27" s="673"/>
      <c r="O27" s="676"/>
      <c r="P27" s="676"/>
      <c r="Q27" s="676"/>
      <c r="R27" s="676"/>
      <c r="S27" s="676"/>
      <c r="T27" s="676"/>
      <c r="U27" s="676"/>
      <c r="V27" s="676"/>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row>
    <row r="28" spans="2:47" ht="13.5">
      <c r="B28" s="673"/>
      <c r="C28" s="673"/>
      <c r="D28" s="673"/>
      <c r="E28" s="673"/>
      <c r="F28" s="673"/>
      <c r="G28" s="673"/>
      <c r="H28" s="673"/>
      <c r="I28" s="673"/>
      <c r="J28" s="673"/>
      <c r="K28" s="673"/>
      <c r="L28" s="673"/>
      <c r="M28" s="673"/>
      <c r="N28" s="673"/>
      <c r="O28" s="676"/>
      <c r="P28" s="676"/>
      <c r="Q28" s="676"/>
      <c r="R28" s="676"/>
      <c r="S28" s="676"/>
      <c r="T28" s="676"/>
      <c r="U28" s="676"/>
      <c r="V28" s="676"/>
      <c r="W28" s="679"/>
      <c r="X28" s="679"/>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row>
    <row r="29" spans="2:47" ht="13.5">
      <c r="B29" s="674"/>
      <c r="C29" s="674"/>
      <c r="D29" s="674"/>
      <c r="E29" s="674"/>
      <c r="F29" s="674"/>
      <c r="G29" s="674"/>
      <c r="H29" s="674"/>
      <c r="I29" s="674"/>
      <c r="J29" s="674"/>
      <c r="K29" s="674"/>
      <c r="L29" s="674"/>
      <c r="M29" s="674"/>
      <c r="N29" s="674"/>
      <c r="O29" s="677"/>
      <c r="P29" s="677"/>
      <c r="Q29" s="677"/>
      <c r="R29" s="677"/>
      <c r="S29" s="677"/>
      <c r="T29" s="677"/>
      <c r="U29" s="677"/>
      <c r="V29" s="677"/>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row>
    <row r="30" spans="2:47" ht="13.5">
      <c r="B30" s="672" t="s">
        <v>433</v>
      </c>
      <c r="C30" s="672"/>
      <c r="D30" s="672"/>
      <c r="E30" s="672"/>
      <c r="F30" s="672"/>
      <c r="G30" s="672"/>
      <c r="H30" s="672"/>
      <c r="I30" s="672"/>
      <c r="J30" s="672"/>
      <c r="K30" s="672"/>
      <c r="L30" s="672"/>
      <c r="M30" s="672"/>
      <c r="N30" s="672"/>
      <c r="O30" s="675"/>
      <c r="P30" s="675"/>
      <c r="Q30" s="675"/>
      <c r="R30" s="675"/>
      <c r="S30" s="675"/>
      <c r="T30" s="675"/>
      <c r="U30" s="675"/>
      <c r="V30" s="675"/>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row>
    <row r="31" spans="2:47" ht="13.5">
      <c r="B31" s="673"/>
      <c r="C31" s="673"/>
      <c r="D31" s="673"/>
      <c r="E31" s="673"/>
      <c r="F31" s="673"/>
      <c r="G31" s="673"/>
      <c r="H31" s="673"/>
      <c r="I31" s="673"/>
      <c r="J31" s="673"/>
      <c r="K31" s="673"/>
      <c r="L31" s="673"/>
      <c r="M31" s="673"/>
      <c r="N31" s="673"/>
      <c r="O31" s="676"/>
      <c r="P31" s="676"/>
      <c r="Q31" s="676"/>
      <c r="R31" s="676"/>
      <c r="S31" s="676"/>
      <c r="T31" s="676"/>
      <c r="U31" s="676"/>
      <c r="V31" s="676"/>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row>
    <row r="32" spans="2:47" ht="13.5">
      <c r="B32" s="673"/>
      <c r="C32" s="673"/>
      <c r="D32" s="673"/>
      <c r="E32" s="673"/>
      <c r="F32" s="673"/>
      <c r="G32" s="673"/>
      <c r="H32" s="673"/>
      <c r="I32" s="673"/>
      <c r="J32" s="673"/>
      <c r="K32" s="673"/>
      <c r="L32" s="673"/>
      <c r="M32" s="673"/>
      <c r="N32" s="673"/>
      <c r="O32" s="676"/>
      <c r="P32" s="676"/>
      <c r="Q32" s="676"/>
      <c r="R32" s="676"/>
      <c r="S32" s="676"/>
      <c r="T32" s="676"/>
      <c r="U32" s="676"/>
      <c r="V32" s="676"/>
      <c r="W32" s="679"/>
      <c r="X32" s="679"/>
      <c r="Y32" s="679"/>
      <c r="Z32" s="679"/>
      <c r="AA32" s="679"/>
      <c r="AB32" s="679"/>
      <c r="AC32" s="679"/>
      <c r="AD32" s="679"/>
      <c r="AE32" s="679"/>
      <c r="AF32" s="679"/>
      <c r="AG32" s="679"/>
      <c r="AH32" s="679"/>
      <c r="AI32" s="679"/>
      <c r="AJ32" s="679"/>
      <c r="AK32" s="679"/>
      <c r="AL32" s="679"/>
      <c r="AM32" s="679"/>
      <c r="AN32" s="679"/>
      <c r="AO32" s="679"/>
      <c r="AP32" s="679"/>
      <c r="AQ32" s="679"/>
      <c r="AR32" s="679"/>
      <c r="AS32" s="679"/>
      <c r="AT32" s="679"/>
      <c r="AU32" s="679"/>
    </row>
    <row r="33" spans="2:47" ht="13.5">
      <c r="B33" s="673"/>
      <c r="C33" s="673"/>
      <c r="D33" s="673"/>
      <c r="E33" s="673"/>
      <c r="F33" s="673"/>
      <c r="G33" s="673"/>
      <c r="H33" s="673"/>
      <c r="I33" s="673"/>
      <c r="J33" s="673"/>
      <c r="K33" s="673"/>
      <c r="L33" s="673"/>
      <c r="M33" s="673"/>
      <c r="N33" s="673"/>
      <c r="O33" s="676"/>
      <c r="P33" s="676"/>
      <c r="Q33" s="676"/>
      <c r="R33" s="676"/>
      <c r="S33" s="676"/>
      <c r="T33" s="676"/>
      <c r="U33" s="676"/>
      <c r="V33" s="676"/>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row>
    <row r="34" spans="2:47" ht="13.5">
      <c r="B34" s="673"/>
      <c r="C34" s="673"/>
      <c r="D34" s="673"/>
      <c r="E34" s="673"/>
      <c r="F34" s="673"/>
      <c r="G34" s="673"/>
      <c r="H34" s="673"/>
      <c r="I34" s="673"/>
      <c r="J34" s="673"/>
      <c r="K34" s="673"/>
      <c r="L34" s="673"/>
      <c r="M34" s="673"/>
      <c r="N34" s="673"/>
      <c r="O34" s="676"/>
      <c r="P34" s="676"/>
      <c r="Q34" s="676"/>
      <c r="R34" s="676"/>
      <c r="S34" s="676"/>
      <c r="T34" s="676"/>
      <c r="U34" s="676"/>
      <c r="V34" s="676"/>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row>
    <row r="35" spans="2:47" ht="13.5">
      <c r="B35" s="673"/>
      <c r="C35" s="673"/>
      <c r="D35" s="673"/>
      <c r="E35" s="673"/>
      <c r="F35" s="673"/>
      <c r="G35" s="673"/>
      <c r="H35" s="673"/>
      <c r="I35" s="673"/>
      <c r="J35" s="673"/>
      <c r="K35" s="673"/>
      <c r="L35" s="673"/>
      <c r="M35" s="673"/>
      <c r="N35" s="673"/>
      <c r="O35" s="676"/>
      <c r="P35" s="676"/>
      <c r="Q35" s="676"/>
      <c r="R35" s="676"/>
      <c r="S35" s="676"/>
      <c r="T35" s="676"/>
      <c r="U35" s="676"/>
      <c r="V35" s="676"/>
      <c r="W35" s="679"/>
      <c r="X35" s="679"/>
      <c r="Y35" s="679"/>
      <c r="Z35" s="679"/>
      <c r="AA35" s="679"/>
      <c r="AB35" s="679"/>
      <c r="AC35" s="679"/>
      <c r="AD35" s="679"/>
      <c r="AE35" s="679"/>
      <c r="AF35" s="679"/>
      <c r="AG35" s="679"/>
      <c r="AH35" s="679"/>
      <c r="AI35" s="679"/>
      <c r="AJ35" s="679"/>
      <c r="AK35" s="679"/>
      <c r="AL35" s="679"/>
      <c r="AM35" s="679"/>
      <c r="AN35" s="679"/>
      <c r="AO35" s="679"/>
      <c r="AP35" s="679"/>
      <c r="AQ35" s="679"/>
      <c r="AR35" s="679"/>
      <c r="AS35" s="679"/>
      <c r="AT35" s="679"/>
      <c r="AU35" s="679"/>
    </row>
    <row r="36" spans="2:47" ht="13.5">
      <c r="B36" s="674"/>
      <c r="C36" s="674"/>
      <c r="D36" s="674"/>
      <c r="E36" s="674"/>
      <c r="F36" s="674"/>
      <c r="G36" s="674"/>
      <c r="H36" s="674"/>
      <c r="I36" s="674"/>
      <c r="J36" s="674"/>
      <c r="K36" s="674"/>
      <c r="L36" s="674"/>
      <c r="M36" s="674"/>
      <c r="N36" s="674"/>
      <c r="O36" s="677"/>
      <c r="P36" s="677"/>
      <c r="Q36" s="677"/>
      <c r="R36" s="677"/>
      <c r="S36" s="677"/>
      <c r="T36" s="677"/>
      <c r="U36" s="677"/>
      <c r="V36" s="677"/>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row>
    <row r="37" spans="2:47" ht="13.5" customHeight="1">
      <c r="B37" s="681" t="s">
        <v>434</v>
      </c>
      <c r="C37" s="682"/>
      <c r="D37" s="682"/>
      <c r="E37" s="682"/>
      <c r="F37" s="682"/>
      <c r="G37" s="682"/>
      <c r="H37" s="682"/>
      <c r="I37" s="682"/>
      <c r="J37" s="682"/>
      <c r="K37" s="682"/>
      <c r="L37" s="682"/>
      <c r="M37" s="682"/>
      <c r="N37" s="683"/>
      <c r="O37" s="690"/>
      <c r="P37" s="691"/>
      <c r="Q37" s="691"/>
      <c r="R37" s="691"/>
      <c r="S37" s="691"/>
      <c r="T37" s="691"/>
      <c r="U37" s="691"/>
      <c r="V37" s="692"/>
      <c r="W37" s="699"/>
      <c r="X37" s="700"/>
      <c r="Y37" s="700"/>
      <c r="Z37" s="700"/>
      <c r="AA37" s="700"/>
      <c r="AB37" s="700"/>
      <c r="AC37" s="700"/>
      <c r="AD37" s="700"/>
      <c r="AE37" s="700"/>
      <c r="AF37" s="700"/>
      <c r="AG37" s="700"/>
      <c r="AH37" s="700"/>
      <c r="AI37" s="701"/>
      <c r="AJ37" s="699"/>
      <c r="AK37" s="700"/>
      <c r="AL37" s="700"/>
      <c r="AM37" s="700"/>
      <c r="AN37" s="700"/>
      <c r="AO37" s="700"/>
      <c r="AP37" s="700"/>
      <c r="AQ37" s="700"/>
      <c r="AR37" s="700"/>
      <c r="AS37" s="700"/>
      <c r="AT37" s="700"/>
      <c r="AU37" s="701"/>
    </row>
    <row r="38" spans="2:47" ht="13.5">
      <c r="B38" s="684"/>
      <c r="C38" s="685"/>
      <c r="D38" s="685"/>
      <c r="E38" s="685"/>
      <c r="F38" s="685"/>
      <c r="G38" s="685"/>
      <c r="H38" s="685"/>
      <c r="I38" s="685"/>
      <c r="J38" s="685"/>
      <c r="K38" s="685"/>
      <c r="L38" s="685"/>
      <c r="M38" s="685"/>
      <c r="N38" s="686"/>
      <c r="O38" s="693"/>
      <c r="P38" s="694"/>
      <c r="Q38" s="694"/>
      <c r="R38" s="694"/>
      <c r="S38" s="694"/>
      <c r="T38" s="694"/>
      <c r="U38" s="694"/>
      <c r="V38" s="695"/>
      <c r="W38" s="702"/>
      <c r="X38" s="703"/>
      <c r="Y38" s="703"/>
      <c r="Z38" s="703"/>
      <c r="AA38" s="703"/>
      <c r="AB38" s="703"/>
      <c r="AC38" s="703"/>
      <c r="AD38" s="703"/>
      <c r="AE38" s="703"/>
      <c r="AF38" s="703"/>
      <c r="AG38" s="703"/>
      <c r="AH38" s="703"/>
      <c r="AI38" s="704"/>
      <c r="AJ38" s="702"/>
      <c r="AK38" s="703"/>
      <c r="AL38" s="703"/>
      <c r="AM38" s="703"/>
      <c r="AN38" s="703"/>
      <c r="AO38" s="703"/>
      <c r="AP38" s="703"/>
      <c r="AQ38" s="703"/>
      <c r="AR38" s="703"/>
      <c r="AS38" s="703"/>
      <c r="AT38" s="703"/>
      <c r="AU38" s="704"/>
    </row>
    <row r="39" spans="2:47" ht="13.5">
      <c r="B39" s="684"/>
      <c r="C39" s="685"/>
      <c r="D39" s="685"/>
      <c r="E39" s="685"/>
      <c r="F39" s="685"/>
      <c r="G39" s="685"/>
      <c r="H39" s="685"/>
      <c r="I39" s="685"/>
      <c r="J39" s="685"/>
      <c r="K39" s="685"/>
      <c r="L39" s="685"/>
      <c r="M39" s="685"/>
      <c r="N39" s="686"/>
      <c r="O39" s="693"/>
      <c r="P39" s="694"/>
      <c r="Q39" s="694"/>
      <c r="R39" s="694"/>
      <c r="S39" s="694"/>
      <c r="T39" s="694"/>
      <c r="U39" s="694"/>
      <c r="V39" s="695"/>
      <c r="W39" s="702"/>
      <c r="X39" s="703"/>
      <c r="Y39" s="703"/>
      <c r="Z39" s="703"/>
      <c r="AA39" s="703"/>
      <c r="AB39" s="703"/>
      <c r="AC39" s="703"/>
      <c r="AD39" s="703"/>
      <c r="AE39" s="703"/>
      <c r="AF39" s="703"/>
      <c r="AG39" s="703"/>
      <c r="AH39" s="703"/>
      <c r="AI39" s="704"/>
      <c r="AJ39" s="702"/>
      <c r="AK39" s="703"/>
      <c r="AL39" s="703"/>
      <c r="AM39" s="703"/>
      <c r="AN39" s="703"/>
      <c r="AO39" s="703"/>
      <c r="AP39" s="703"/>
      <c r="AQ39" s="703"/>
      <c r="AR39" s="703"/>
      <c r="AS39" s="703"/>
      <c r="AT39" s="703"/>
      <c r="AU39" s="704"/>
    </row>
    <row r="40" spans="2:47" ht="13.5">
      <c r="B40" s="684"/>
      <c r="C40" s="685"/>
      <c r="D40" s="685"/>
      <c r="E40" s="685"/>
      <c r="F40" s="685"/>
      <c r="G40" s="685"/>
      <c r="H40" s="685"/>
      <c r="I40" s="685"/>
      <c r="J40" s="685"/>
      <c r="K40" s="685"/>
      <c r="L40" s="685"/>
      <c r="M40" s="685"/>
      <c r="N40" s="686"/>
      <c r="O40" s="693"/>
      <c r="P40" s="694"/>
      <c r="Q40" s="694"/>
      <c r="R40" s="694"/>
      <c r="S40" s="694"/>
      <c r="T40" s="694"/>
      <c r="U40" s="694"/>
      <c r="V40" s="695"/>
      <c r="W40" s="702"/>
      <c r="X40" s="703"/>
      <c r="Y40" s="703"/>
      <c r="Z40" s="703"/>
      <c r="AA40" s="703"/>
      <c r="AB40" s="703"/>
      <c r="AC40" s="703"/>
      <c r="AD40" s="703"/>
      <c r="AE40" s="703"/>
      <c r="AF40" s="703"/>
      <c r="AG40" s="703"/>
      <c r="AH40" s="703"/>
      <c r="AI40" s="704"/>
      <c r="AJ40" s="702"/>
      <c r="AK40" s="703"/>
      <c r="AL40" s="703"/>
      <c r="AM40" s="703"/>
      <c r="AN40" s="703"/>
      <c r="AO40" s="703"/>
      <c r="AP40" s="703"/>
      <c r="AQ40" s="703"/>
      <c r="AR40" s="703"/>
      <c r="AS40" s="703"/>
      <c r="AT40" s="703"/>
      <c r="AU40" s="704"/>
    </row>
    <row r="41" spans="2:47" ht="13.5">
      <c r="B41" s="684"/>
      <c r="C41" s="685"/>
      <c r="D41" s="685"/>
      <c r="E41" s="685"/>
      <c r="F41" s="685"/>
      <c r="G41" s="685"/>
      <c r="H41" s="685"/>
      <c r="I41" s="685"/>
      <c r="J41" s="685"/>
      <c r="K41" s="685"/>
      <c r="L41" s="685"/>
      <c r="M41" s="685"/>
      <c r="N41" s="686"/>
      <c r="O41" s="693"/>
      <c r="P41" s="694"/>
      <c r="Q41" s="694"/>
      <c r="R41" s="694"/>
      <c r="S41" s="694"/>
      <c r="T41" s="694"/>
      <c r="U41" s="694"/>
      <c r="V41" s="695"/>
      <c r="W41" s="702"/>
      <c r="X41" s="703"/>
      <c r="Y41" s="703"/>
      <c r="Z41" s="703"/>
      <c r="AA41" s="703"/>
      <c r="AB41" s="703"/>
      <c r="AC41" s="703"/>
      <c r="AD41" s="703"/>
      <c r="AE41" s="703"/>
      <c r="AF41" s="703"/>
      <c r="AG41" s="703"/>
      <c r="AH41" s="703"/>
      <c r="AI41" s="704"/>
      <c r="AJ41" s="702"/>
      <c r="AK41" s="703"/>
      <c r="AL41" s="703"/>
      <c r="AM41" s="703"/>
      <c r="AN41" s="703"/>
      <c r="AO41" s="703"/>
      <c r="AP41" s="703"/>
      <c r="AQ41" s="703"/>
      <c r="AR41" s="703"/>
      <c r="AS41" s="703"/>
      <c r="AT41" s="703"/>
      <c r="AU41" s="704"/>
    </row>
    <row r="42" spans="2:47" ht="13.5">
      <c r="B42" s="684"/>
      <c r="C42" s="685"/>
      <c r="D42" s="685"/>
      <c r="E42" s="685"/>
      <c r="F42" s="685"/>
      <c r="G42" s="685"/>
      <c r="H42" s="685"/>
      <c r="I42" s="685"/>
      <c r="J42" s="685"/>
      <c r="K42" s="685"/>
      <c r="L42" s="685"/>
      <c r="M42" s="685"/>
      <c r="N42" s="686"/>
      <c r="O42" s="693"/>
      <c r="P42" s="694"/>
      <c r="Q42" s="694"/>
      <c r="R42" s="694"/>
      <c r="S42" s="694"/>
      <c r="T42" s="694"/>
      <c r="U42" s="694"/>
      <c r="V42" s="695"/>
      <c r="W42" s="702"/>
      <c r="X42" s="703"/>
      <c r="Y42" s="703"/>
      <c r="Z42" s="703"/>
      <c r="AA42" s="703"/>
      <c r="AB42" s="703"/>
      <c r="AC42" s="703"/>
      <c r="AD42" s="703"/>
      <c r="AE42" s="703"/>
      <c r="AF42" s="703"/>
      <c r="AG42" s="703"/>
      <c r="AH42" s="703"/>
      <c r="AI42" s="704"/>
      <c r="AJ42" s="702"/>
      <c r="AK42" s="703"/>
      <c r="AL42" s="703"/>
      <c r="AM42" s="703"/>
      <c r="AN42" s="703"/>
      <c r="AO42" s="703"/>
      <c r="AP42" s="703"/>
      <c r="AQ42" s="703"/>
      <c r="AR42" s="703"/>
      <c r="AS42" s="703"/>
      <c r="AT42" s="703"/>
      <c r="AU42" s="704"/>
    </row>
    <row r="43" spans="2:47" ht="13.5">
      <c r="B43" s="687"/>
      <c r="C43" s="688"/>
      <c r="D43" s="688"/>
      <c r="E43" s="688"/>
      <c r="F43" s="688"/>
      <c r="G43" s="688"/>
      <c r="H43" s="688"/>
      <c r="I43" s="688"/>
      <c r="J43" s="688"/>
      <c r="K43" s="688"/>
      <c r="L43" s="688"/>
      <c r="M43" s="688"/>
      <c r="N43" s="689"/>
      <c r="O43" s="696"/>
      <c r="P43" s="697"/>
      <c r="Q43" s="697"/>
      <c r="R43" s="697"/>
      <c r="S43" s="697"/>
      <c r="T43" s="697"/>
      <c r="U43" s="697"/>
      <c r="V43" s="698"/>
      <c r="W43" s="705"/>
      <c r="X43" s="706"/>
      <c r="Y43" s="706"/>
      <c r="Z43" s="706"/>
      <c r="AA43" s="706"/>
      <c r="AB43" s="706"/>
      <c r="AC43" s="706"/>
      <c r="AD43" s="706"/>
      <c r="AE43" s="706"/>
      <c r="AF43" s="706"/>
      <c r="AG43" s="706"/>
      <c r="AH43" s="706"/>
      <c r="AI43" s="707"/>
      <c r="AJ43" s="705"/>
      <c r="AK43" s="706"/>
      <c r="AL43" s="706"/>
      <c r="AM43" s="706"/>
      <c r="AN43" s="706"/>
      <c r="AO43" s="706"/>
      <c r="AP43" s="706"/>
      <c r="AQ43" s="706"/>
      <c r="AR43" s="706"/>
      <c r="AS43" s="706"/>
      <c r="AT43" s="706"/>
      <c r="AU43" s="707"/>
    </row>
    <row r="44" spans="2:47" ht="13.5">
      <c r="B44" s="708" t="s">
        <v>265</v>
      </c>
      <c r="C44" s="672"/>
      <c r="D44" s="672"/>
      <c r="E44" s="672"/>
      <c r="F44" s="672"/>
      <c r="G44" s="672"/>
      <c r="H44" s="672"/>
      <c r="I44" s="672"/>
      <c r="J44" s="672"/>
      <c r="K44" s="672"/>
      <c r="L44" s="672"/>
      <c r="M44" s="672"/>
      <c r="N44" s="672"/>
      <c r="O44" s="675"/>
      <c r="P44" s="675"/>
      <c r="Q44" s="675"/>
      <c r="R44" s="675"/>
      <c r="S44" s="675"/>
      <c r="T44" s="675"/>
      <c r="U44" s="675"/>
      <c r="V44" s="675"/>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row>
    <row r="45" spans="2:47" ht="13.5">
      <c r="B45" s="673"/>
      <c r="C45" s="673"/>
      <c r="D45" s="673"/>
      <c r="E45" s="673"/>
      <c r="F45" s="673"/>
      <c r="G45" s="673"/>
      <c r="H45" s="673"/>
      <c r="I45" s="673"/>
      <c r="J45" s="673"/>
      <c r="K45" s="673"/>
      <c r="L45" s="673"/>
      <c r="M45" s="673"/>
      <c r="N45" s="673"/>
      <c r="O45" s="676"/>
      <c r="P45" s="676"/>
      <c r="Q45" s="676"/>
      <c r="R45" s="676"/>
      <c r="S45" s="676"/>
      <c r="T45" s="676"/>
      <c r="U45" s="676"/>
      <c r="V45" s="676"/>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79"/>
    </row>
    <row r="46" spans="2:47" ht="13.5">
      <c r="B46" s="673"/>
      <c r="C46" s="673"/>
      <c r="D46" s="673"/>
      <c r="E46" s="673"/>
      <c r="F46" s="673"/>
      <c r="G46" s="673"/>
      <c r="H46" s="673"/>
      <c r="I46" s="673"/>
      <c r="J46" s="673"/>
      <c r="K46" s="673"/>
      <c r="L46" s="673"/>
      <c r="M46" s="673"/>
      <c r="N46" s="673"/>
      <c r="O46" s="676"/>
      <c r="P46" s="676"/>
      <c r="Q46" s="676"/>
      <c r="R46" s="676"/>
      <c r="S46" s="676"/>
      <c r="T46" s="676"/>
      <c r="U46" s="676"/>
      <c r="V46" s="676"/>
      <c r="W46" s="679"/>
      <c r="X46" s="679"/>
      <c r="Y46" s="679"/>
      <c r="Z46" s="679"/>
      <c r="AA46" s="679"/>
      <c r="AB46" s="679"/>
      <c r="AC46" s="679"/>
      <c r="AD46" s="679"/>
      <c r="AE46" s="679"/>
      <c r="AF46" s="679"/>
      <c r="AG46" s="679"/>
      <c r="AH46" s="679"/>
      <c r="AI46" s="679"/>
      <c r="AJ46" s="679"/>
      <c r="AK46" s="679"/>
      <c r="AL46" s="679"/>
      <c r="AM46" s="679"/>
      <c r="AN46" s="679"/>
      <c r="AO46" s="679"/>
      <c r="AP46" s="679"/>
      <c r="AQ46" s="679"/>
      <c r="AR46" s="679"/>
      <c r="AS46" s="679"/>
      <c r="AT46" s="679"/>
      <c r="AU46" s="679"/>
    </row>
    <row r="47" spans="2:47" ht="13.5">
      <c r="B47" s="673"/>
      <c r="C47" s="673"/>
      <c r="D47" s="673"/>
      <c r="E47" s="673"/>
      <c r="F47" s="673"/>
      <c r="G47" s="673"/>
      <c r="H47" s="673"/>
      <c r="I47" s="673"/>
      <c r="J47" s="673"/>
      <c r="K47" s="673"/>
      <c r="L47" s="673"/>
      <c r="M47" s="673"/>
      <c r="N47" s="673"/>
      <c r="O47" s="676"/>
      <c r="P47" s="676"/>
      <c r="Q47" s="676"/>
      <c r="R47" s="676"/>
      <c r="S47" s="676"/>
      <c r="T47" s="676"/>
      <c r="U47" s="676"/>
      <c r="V47" s="676"/>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row>
    <row r="48" spans="2:47" ht="13.5">
      <c r="B48" s="673"/>
      <c r="C48" s="673"/>
      <c r="D48" s="673"/>
      <c r="E48" s="673"/>
      <c r="F48" s="673"/>
      <c r="G48" s="673"/>
      <c r="H48" s="673"/>
      <c r="I48" s="673"/>
      <c r="J48" s="673"/>
      <c r="K48" s="673"/>
      <c r="L48" s="673"/>
      <c r="M48" s="673"/>
      <c r="N48" s="673"/>
      <c r="O48" s="676"/>
      <c r="P48" s="676"/>
      <c r="Q48" s="676"/>
      <c r="R48" s="676"/>
      <c r="S48" s="676"/>
      <c r="T48" s="676"/>
      <c r="U48" s="676"/>
      <c r="V48" s="676"/>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row>
    <row r="49" spans="2:47" ht="13.5">
      <c r="B49" s="673"/>
      <c r="C49" s="673"/>
      <c r="D49" s="673"/>
      <c r="E49" s="673"/>
      <c r="F49" s="673"/>
      <c r="G49" s="673"/>
      <c r="H49" s="673"/>
      <c r="I49" s="673"/>
      <c r="J49" s="673"/>
      <c r="K49" s="673"/>
      <c r="L49" s="673"/>
      <c r="M49" s="673"/>
      <c r="N49" s="673"/>
      <c r="O49" s="676"/>
      <c r="P49" s="676"/>
      <c r="Q49" s="676"/>
      <c r="R49" s="676"/>
      <c r="S49" s="676"/>
      <c r="T49" s="676"/>
      <c r="U49" s="676"/>
      <c r="V49" s="676"/>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79"/>
    </row>
    <row r="50" spans="2:47" ht="14.25" thickBot="1">
      <c r="B50" s="673"/>
      <c r="C50" s="673"/>
      <c r="D50" s="673"/>
      <c r="E50" s="673"/>
      <c r="F50" s="673"/>
      <c r="G50" s="673"/>
      <c r="H50" s="673"/>
      <c r="I50" s="673"/>
      <c r="J50" s="673"/>
      <c r="K50" s="673"/>
      <c r="L50" s="673"/>
      <c r="M50" s="673"/>
      <c r="N50" s="673"/>
      <c r="O50" s="676"/>
      <c r="P50" s="676"/>
      <c r="Q50" s="676"/>
      <c r="R50" s="676"/>
      <c r="S50" s="676"/>
      <c r="T50" s="676"/>
      <c r="U50" s="676"/>
      <c r="V50" s="676"/>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row>
    <row r="51" spans="2:47" ht="14.25" thickTop="1">
      <c r="B51" s="709" t="s">
        <v>266</v>
      </c>
      <c r="C51" s="709"/>
      <c r="D51" s="709"/>
      <c r="E51" s="709"/>
      <c r="F51" s="709"/>
      <c r="G51" s="709"/>
      <c r="H51" s="709"/>
      <c r="I51" s="709"/>
      <c r="J51" s="709"/>
      <c r="K51" s="709"/>
      <c r="L51" s="709"/>
      <c r="M51" s="709"/>
      <c r="N51" s="709"/>
      <c r="O51" s="712">
        <f>SUM(O9:V50)</f>
        <v>0</v>
      </c>
      <c r="P51" s="712"/>
      <c r="Q51" s="712"/>
      <c r="R51" s="712"/>
      <c r="S51" s="712"/>
      <c r="T51" s="712"/>
      <c r="U51" s="712"/>
      <c r="V51" s="712"/>
      <c r="W51" s="715"/>
      <c r="X51" s="715"/>
      <c r="Y51" s="715"/>
      <c r="Z51" s="715"/>
      <c r="AA51" s="715"/>
      <c r="AB51" s="715"/>
      <c r="AC51" s="715"/>
      <c r="AD51" s="715"/>
      <c r="AE51" s="715"/>
      <c r="AF51" s="715"/>
      <c r="AG51" s="715"/>
      <c r="AH51" s="715"/>
      <c r="AI51" s="715"/>
      <c r="AJ51" s="715"/>
      <c r="AK51" s="715"/>
      <c r="AL51" s="715"/>
      <c r="AM51" s="715"/>
      <c r="AN51" s="715"/>
      <c r="AO51" s="715"/>
      <c r="AP51" s="715"/>
      <c r="AQ51" s="715"/>
      <c r="AR51" s="715"/>
      <c r="AS51" s="715"/>
      <c r="AT51" s="715"/>
      <c r="AU51" s="715"/>
    </row>
    <row r="52" spans="2:47" ht="13.5">
      <c r="B52" s="710"/>
      <c r="C52" s="710"/>
      <c r="D52" s="710"/>
      <c r="E52" s="710"/>
      <c r="F52" s="710"/>
      <c r="G52" s="710"/>
      <c r="H52" s="710"/>
      <c r="I52" s="710"/>
      <c r="J52" s="710"/>
      <c r="K52" s="710"/>
      <c r="L52" s="710"/>
      <c r="M52" s="710"/>
      <c r="N52" s="710"/>
      <c r="O52" s="713"/>
      <c r="P52" s="713"/>
      <c r="Q52" s="713"/>
      <c r="R52" s="713"/>
      <c r="S52" s="713"/>
      <c r="T52" s="713"/>
      <c r="U52" s="713"/>
      <c r="V52" s="713"/>
      <c r="W52" s="716"/>
      <c r="X52" s="716"/>
      <c r="Y52" s="716"/>
      <c r="Z52" s="716"/>
      <c r="AA52" s="716"/>
      <c r="AB52" s="716"/>
      <c r="AC52" s="716"/>
      <c r="AD52" s="716"/>
      <c r="AE52" s="716"/>
      <c r="AF52" s="716"/>
      <c r="AG52" s="716"/>
      <c r="AH52" s="716"/>
      <c r="AI52" s="716"/>
      <c r="AJ52" s="716"/>
      <c r="AK52" s="716"/>
      <c r="AL52" s="716"/>
      <c r="AM52" s="716"/>
      <c r="AN52" s="716"/>
      <c r="AO52" s="716"/>
      <c r="AP52" s="716"/>
      <c r="AQ52" s="716"/>
      <c r="AR52" s="716"/>
      <c r="AS52" s="716"/>
      <c r="AT52" s="716"/>
      <c r="AU52" s="716"/>
    </row>
    <row r="53" spans="2:47" ht="13.5">
      <c r="B53" s="710"/>
      <c r="C53" s="710"/>
      <c r="D53" s="710"/>
      <c r="E53" s="710"/>
      <c r="F53" s="710"/>
      <c r="G53" s="710"/>
      <c r="H53" s="710"/>
      <c r="I53" s="710"/>
      <c r="J53" s="710"/>
      <c r="K53" s="710"/>
      <c r="L53" s="710"/>
      <c r="M53" s="710"/>
      <c r="N53" s="710"/>
      <c r="O53" s="713"/>
      <c r="P53" s="713"/>
      <c r="Q53" s="713"/>
      <c r="R53" s="713"/>
      <c r="S53" s="713"/>
      <c r="T53" s="713"/>
      <c r="U53" s="713"/>
      <c r="V53" s="713"/>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row>
    <row r="54" spans="2:47" ht="13.5">
      <c r="B54" s="711"/>
      <c r="C54" s="711"/>
      <c r="D54" s="711"/>
      <c r="E54" s="711"/>
      <c r="F54" s="711"/>
      <c r="G54" s="711"/>
      <c r="H54" s="711"/>
      <c r="I54" s="711"/>
      <c r="J54" s="711"/>
      <c r="K54" s="711"/>
      <c r="L54" s="711"/>
      <c r="M54" s="711"/>
      <c r="N54" s="711"/>
      <c r="O54" s="714"/>
      <c r="P54" s="714"/>
      <c r="Q54" s="714"/>
      <c r="R54" s="714"/>
      <c r="S54" s="714"/>
      <c r="T54" s="714"/>
      <c r="U54" s="714"/>
      <c r="V54" s="714"/>
      <c r="W54" s="717"/>
      <c r="X54" s="717"/>
      <c r="Y54" s="717"/>
      <c r="Z54" s="717"/>
      <c r="AA54" s="717"/>
      <c r="AB54" s="717"/>
      <c r="AC54" s="717"/>
      <c r="AD54" s="717"/>
      <c r="AE54" s="717"/>
      <c r="AF54" s="717"/>
      <c r="AG54" s="717"/>
      <c r="AH54" s="717"/>
      <c r="AI54" s="717"/>
      <c r="AJ54" s="717"/>
      <c r="AK54" s="717"/>
      <c r="AL54" s="717"/>
      <c r="AM54" s="717"/>
      <c r="AN54" s="717"/>
      <c r="AO54" s="717"/>
      <c r="AP54" s="717"/>
      <c r="AQ54" s="717"/>
      <c r="AR54" s="717"/>
      <c r="AS54" s="717"/>
      <c r="AT54" s="717"/>
      <c r="AU54" s="717"/>
    </row>
    <row r="56" ht="13.5">
      <c r="B56" s="134" t="s">
        <v>267</v>
      </c>
    </row>
    <row r="57" ht="13.5">
      <c r="B57" s="134" t="s">
        <v>456</v>
      </c>
    </row>
    <row r="58" ht="13.5">
      <c r="F58" s="134" t="s">
        <v>457</v>
      </c>
    </row>
    <row r="59" ht="13.5">
      <c r="F59" s="134" t="s">
        <v>435</v>
      </c>
    </row>
    <row r="60" ht="13.5">
      <c r="F60" s="134" t="s">
        <v>436</v>
      </c>
    </row>
  </sheetData>
  <sheetProtection/>
  <mergeCells count="39">
    <mergeCell ref="A2:AU2"/>
    <mergeCell ref="B4:H4"/>
    <mergeCell ref="I4:AB4"/>
    <mergeCell ref="B5:H5"/>
    <mergeCell ref="I5:AB5"/>
    <mergeCell ref="B6:H6"/>
    <mergeCell ref="I6:AB6"/>
    <mergeCell ref="B8:N8"/>
    <mergeCell ref="O8:V8"/>
    <mergeCell ref="W8:AI8"/>
    <mergeCell ref="AJ8:AU8"/>
    <mergeCell ref="B9:N15"/>
    <mergeCell ref="O9:V15"/>
    <mergeCell ref="W9:AI15"/>
    <mergeCell ref="AJ9:AU15"/>
    <mergeCell ref="B16:N22"/>
    <mergeCell ref="O16:V22"/>
    <mergeCell ref="W16:AI22"/>
    <mergeCell ref="AJ16:AU22"/>
    <mergeCell ref="B23:N29"/>
    <mergeCell ref="O23:V29"/>
    <mergeCell ref="W23:AI29"/>
    <mergeCell ref="AJ23:AU29"/>
    <mergeCell ref="B30:N36"/>
    <mergeCell ref="O30:V36"/>
    <mergeCell ref="W30:AI36"/>
    <mergeCell ref="AJ30:AU36"/>
    <mergeCell ref="B37:N43"/>
    <mergeCell ref="O37:V43"/>
    <mergeCell ref="W37:AI43"/>
    <mergeCell ref="AJ37:AU43"/>
    <mergeCell ref="B44:N50"/>
    <mergeCell ref="O44:V50"/>
    <mergeCell ref="W44:AI50"/>
    <mergeCell ref="AJ44:AU50"/>
    <mergeCell ref="B51:N54"/>
    <mergeCell ref="O51:V54"/>
    <mergeCell ref="W51:AI54"/>
    <mergeCell ref="AJ51:AU54"/>
  </mergeCells>
  <printOptions/>
  <pageMargins left="0.7" right="0.4" top="0.75" bottom="0.39" header="0.3" footer="0.2"/>
  <pageSetup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tabColor rgb="FF99CCFF"/>
    <pageSetUpPr fitToPage="1"/>
  </sheetPr>
  <dimension ref="A1:AV48"/>
  <sheetViews>
    <sheetView showGridLines="0" view="pageBreakPreview" zoomScale="95" zoomScaleNormal="90" zoomScaleSheetLayoutView="95" zoomScalePageLayoutView="0" workbookViewId="0" topLeftCell="A1">
      <selection activeCell="I13" sqref="I13"/>
    </sheetView>
  </sheetViews>
  <sheetFormatPr defaultColWidth="1.875" defaultRowHeight="13.5"/>
  <cols>
    <col min="1" max="26" width="1.875" style="400" customWidth="1"/>
    <col min="27" max="27" width="1.4921875" style="400" customWidth="1"/>
    <col min="28" max="16384" width="1.875" style="400" customWidth="1"/>
  </cols>
  <sheetData>
    <row r="1" ht="16.5" customHeight="1">
      <c r="A1" s="399" t="s">
        <v>569</v>
      </c>
    </row>
    <row r="2" spans="1:48" s="401" customFormat="1" ht="18.75" customHeight="1">
      <c r="A2" s="664" t="s">
        <v>565</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row>
    <row r="4" spans="2:36" ht="18" customHeight="1">
      <c r="B4" s="665" t="s">
        <v>257</v>
      </c>
      <c r="C4" s="666"/>
      <c r="D4" s="666"/>
      <c r="E4" s="666"/>
      <c r="F4" s="666"/>
      <c r="G4" s="666"/>
      <c r="H4" s="666"/>
      <c r="I4" s="666"/>
      <c r="J4" s="667"/>
      <c r="K4" s="665"/>
      <c r="L4" s="666"/>
      <c r="M4" s="666"/>
      <c r="N4" s="666"/>
      <c r="O4" s="666"/>
      <c r="P4" s="666"/>
      <c r="Q4" s="666"/>
      <c r="R4" s="666"/>
      <c r="S4" s="666"/>
      <c r="T4" s="666"/>
      <c r="U4" s="666"/>
      <c r="V4" s="666"/>
      <c r="W4" s="666"/>
      <c r="X4" s="666"/>
      <c r="Y4" s="666"/>
      <c r="Z4" s="666"/>
      <c r="AA4" s="666"/>
      <c r="AB4" s="410"/>
      <c r="AC4" s="402"/>
      <c r="AD4" s="402"/>
      <c r="AE4" s="402"/>
      <c r="AF4" s="402"/>
      <c r="AG4" s="402"/>
      <c r="AH4" s="402"/>
      <c r="AI4" s="402"/>
      <c r="AJ4" s="402"/>
    </row>
    <row r="5" spans="2:36" ht="18" customHeight="1">
      <c r="B5" s="665" t="s">
        <v>258</v>
      </c>
      <c r="C5" s="666"/>
      <c r="D5" s="666"/>
      <c r="E5" s="666"/>
      <c r="F5" s="666"/>
      <c r="G5" s="666"/>
      <c r="H5" s="666"/>
      <c r="I5" s="666"/>
      <c r="J5" s="667"/>
      <c r="K5" s="665"/>
      <c r="L5" s="666"/>
      <c r="M5" s="666"/>
      <c r="N5" s="666"/>
      <c r="O5" s="666"/>
      <c r="P5" s="666"/>
      <c r="Q5" s="666"/>
      <c r="R5" s="666"/>
      <c r="S5" s="666"/>
      <c r="T5" s="666"/>
      <c r="U5" s="666"/>
      <c r="V5" s="666"/>
      <c r="W5" s="666"/>
      <c r="X5" s="666"/>
      <c r="Y5" s="666"/>
      <c r="Z5" s="666"/>
      <c r="AA5" s="666"/>
      <c r="AB5" s="410"/>
      <c r="AC5" s="402"/>
      <c r="AD5" s="402"/>
      <c r="AE5" s="402"/>
      <c r="AF5" s="402"/>
      <c r="AG5" s="402"/>
      <c r="AH5" s="402"/>
      <c r="AI5" s="402"/>
      <c r="AJ5" s="402"/>
    </row>
    <row r="6" spans="2:36" ht="18" customHeight="1">
      <c r="B6" s="665" t="s">
        <v>260</v>
      </c>
      <c r="C6" s="666"/>
      <c r="D6" s="666"/>
      <c r="E6" s="666"/>
      <c r="F6" s="666"/>
      <c r="G6" s="666"/>
      <c r="H6" s="666"/>
      <c r="I6" s="666"/>
      <c r="J6" s="667"/>
      <c r="K6" s="665"/>
      <c r="L6" s="666"/>
      <c r="M6" s="666"/>
      <c r="N6" s="666"/>
      <c r="O6" s="666"/>
      <c r="P6" s="666"/>
      <c r="Q6" s="666"/>
      <c r="R6" s="666"/>
      <c r="S6" s="666"/>
      <c r="T6" s="666"/>
      <c r="U6" s="666"/>
      <c r="V6" s="666"/>
      <c r="W6" s="666"/>
      <c r="X6" s="666"/>
      <c r="Y6" s="666"/>
      <c r="Z6" s="666"/>
      <c r="AA6" s="666"/>
      <c r="AB6" s="410"/>
      <c r="AC6" s="402"/>
      <c r="AD6" s="402"/>
      <c r="AE6" s="402"/>
      <c r="AF6" s="402"/>
      <c r="AG6" s="402"/>
      <c r="AH6" s="402"/>
      <c r="AI6" s="402"/>
      <c r="AJ6" s="402"/>
    </row>
    <row r="8" spans="2:47" ht="17.25" customHeight="1">
      <c r="B8" s="728" t="s">
        <v>536</v>
      </c>
      <c r="C8" s="728"/>
      <c r="D8" s="728"/>
      <c r="E8" s="728"/>
      <c r="F8" s="728"/>
      <c r="G8" s="728"/>
      <c r="H8" s="728"/>
      <c r="I8" s="728"/>
      <c r="J8" s="728"/>
      <c r="K8" s="728"/>
      <c r="L8" s="728"/>
      <c r="M8" s="728"/>
      <c r="N8" s="671" t="s">
        <v>537</v>
      </c>
      <c r="O8" s="671"/>
      <c r="P8" s="671"/>
      <c r="Q8" s="671"/>
      <c r="R8" s="671"/>
      <c r="S8" s="671"/>
      <c r="T8" s="671"/>
      <c r="U8" s="671"/>
      <c r="V8" s="763" t="s">
        <v>262</v>
      </c>
      <c r="W8" s="764"/>
      <c r="X8" s="764"/>
      <c r="Y8" s="764"/>
      <c r="Z8" s="764"/>
      <c r="AA8" s="764"/>
      <c r="AB8" s="764"/>
      <c r="AC8" s="764"/>
      <c r="AD8" s="764"/>
      <c r="AE8" s="764"/>
      <c r="AF8" s="764"/>
      <c r="AG8" s="764"/>
      <c r="AH8" s="765"/>
      <c r="AI8" s="671" t="s">
        <v>263</v>
      </c>
      <c r="AJ8" s="671"/>
      <c r="AK8" s="671"/>
      <c r="AL8" s="671"/>
      <c r="AM8" s="671"/>
      <c r="AN8" s="671"/>
      <c r="AO8" s="671"/>
      <c r="AP8" s="671"/>
      <c r="AQ8" s="671"/>
      <c r="AR8" s="671"/>
      <c r="AS8" s="671"/>
      <c r="AT8" s="671"/>
      <c r="AU8" s="671"/>
    </row>
    <row r="9" spans="2:47" ht="13.5">
      <c r="B9" s="719" t="s">
        <v>538</v>
      </c>
      <c r="C9" s="719"/>
      <c r="D9" s="719"/>
      <c r="E9" s="719"/>
      <c r="F9" s="719"/>
      <c r="G9" s="719"/>
      <c r="H9" s="719"/>
      <c r="I9" s="719"/>
      <c r="J9" s="719"/>
      <c r="K9" s="719"/>
      <c r="L9" s="719"/>
      <c r="M9" s="719"/>
      <c r="N9" s="722"/>
      <c r="O9" s="722"/>
      <c r="P9" s="722"/>
      <c r="Q9" s="722"/>
      <c r="R9" s="722"/>
      <c r="S9" s="722"/>
      <c r="T9" s="722"/>
      <c r="U9" s="722"/>
      <c r="V9" s="751"/>
      <c r="W9" s="752"/>
      <c r="X9" s="752"/>
      <c r="Y9" s="752"/>
      <c r="Z9" s="752"/>
      <c r="AA9" s="752"/>
      <c r="AB9" s="752"/>
      <c r="AC9" s="752"/>
      <c r="AD9" s="752"/>
      <c r="AE9" s="752"/>
      <c r="AF9" s="752"/>
      <c r="AG9" s="752"/>
      <c r="AH9" s="753"/>
      <c r="AI9" s="678"/>
      <c r="AJ9" s="678"/>
      <c r="AK9" s="678"/>
      <c r="AL9" s="678"/>
      <c r="AM9" s="678"/>
      <c r="AN9" s="678"/>
      <c r="AO9" s="678"/>
      <c r="AP9" s="678"/>
      <c r="AQ9" s="678"/>
      <c r="AR9" s="678"/>
      <c r="AS9" s="678"/>
      <c r="AT9" s="678"/>
      <c r="AU9" s="678"/>
    </row>
    <row r="10" spans="2:47" ht="13.5">
      <c r="B10" s="720"/>
      <c r="C10" s="720"/>
      <c r="D10" s="720"/>
      <c r="E10" s="720"/>
      <c r="F10" s="720"/>
      <c r="G10" s="720"/>
      <c r="H10" s="720"/>
      <c r="I10" s="720"/>
      <c r="J10" s="720"/>
      <c r="K10" s="720"/>
      <c r="L10" s="720"/>
      <c r="M10" s="720"/>
      <c r="N10" s="723"/>
      <c r="O10" s="723"/>
      <c r="P10" s="723"/>
      <c r="Q10" s="723"/>
      <c r="R10" s="723"/>
      <c r="S10" s="723"/>
      <c r="T10" s="723"/>
      <c r="U10" s="723"/>
      <c r="V10" s="754"/>
      <c r="W10" s="755"/>
      <c r="X10" s="755"/>
      <c r="Y10" s="755"/>
      <c r="Z10" s="755"/>
      <c r="AA10" s="755"/>
      <c r="AB10" s="755"/>
      <c r="AC10" s="755"/>
      <c r="AD10" s="755"/>
      <c r="AE10" s="755"/>
      <c r="AF10" s="755"/>
      <c r="AG10" s="755"/>
      <c r="AH10" s="756"/>
      <c r="AI10" s="679"/>
      <c r="AJ10" s="679"/>
      <c r="AK10" s="679"/>
      <c r="AL10" s="679"/>
      <c r="AM10" s="679"/>
      <c r="AN10" s="679"/>
      <c r="AO10" s="679"/>
      <c r="AP10" s="679"/>
      <c r="AQ10" s="679"/>
      <c r="AR10" s="679"/>
      <c r="AS10" s="679"/>
      <c r="AT10" s="679"/>
      <c r="AU10" s="679"/>
    </row>
    <row r="11" spans="2:47" ht="13.5">
      <c r="B11" s="720"/>
      <c r="C11" s="720"/>
      <c r="D11" s="720"/>
      <c r="E11" s="720"/>
      <c r="F11" s="720"/>
      <c r="G11" s="720"/>
      <c r="H11" s="720"/>
      <c r="I11" s="720"/>
      <c r="J11" s="720"/>
      <c r="K11" s="720"/>
      <c r="L11" s="720"/>
      <c r="M11" s="720"/>
      <c r="N11" s="723"/>
      <c r="O11" s="723"/>
      <c r="P11" s="723"/>
      <c r="Q11" s="723"/>
      <c r="R11" s="723"/>
      <c r="S11" s="723"/>
      <c r="T11" s="723"/>
      <c r="U11" s="723"/>
      <c r="V11" s="754"/>
      <c r="W11" s="755"/>
      <c r="X11" s="755"/>
      <c r="Y11" s="755"/>
      <c r="Z11" s="755"/>
      <c r="AA11" s="755"/>
      <c r="AB11" s="755"/>
      <c r="AC11" s="755"/>
      <c r="AD11" s="755"/>
      <c r="AE11" s="755"/>
      <c r="AF11" s="755"/>
      <c r="AG11" s="755"/>
      <c r="AH11" s="756"/>
      <c r="AI11" s="679"/>
      <c r="AJ11" s="679"/>
      <c r="AK11" s="679"/>
      <c r="AL11" s="679"/>
      <c r="AM11" s="679"/>
      <c r="AN11" s="679"/>
      <c r="AO11" s="679"/>
      <c r="AP11" s="679"/>
      <c r="AQ11" s="679"/>
      <c r="AR11" s="679"/>
      <c r="AS11" s="679"/>
      <c r="AT11" s="679"/>
      <c r="AU11" s="679"/>
    </row>
    <row r="12" spans="2:47" ht="13.5">
      <c r="B12" s="720"/>
      <c r="C12" s="720"/>
      <c r="D12" s="720"/>
      <c r="E12" s="720"/>
      <c r="F12" s="720"/>
      <c r="G12" s="720"/>
      <c r="H12" s="720"/>
      <c r="I12" s="720"/>
      <c r="J12" s="720"/>
      <c r="K12" s="720"/>
      <c r="L12" s="720"/>
      <c r="M12" s="720"/>
      <c r="N12" s="723"/>
      <c r="O12" s="723"/>
      <c r="P12" s="723"/>
      <c r="Q12" s="723"/>
      <c r="R12" s="723"/>
      <c r="S12" s="723"/>
      <c r="T12" s="723"/>
      <c r="U12" s="723"/>
      <c r="V12" s="754"/>
      <c r="W12" s="755"/>
      <c r="X12" s="755"/>
      <c r="Y12" s="755"/>
      <c r="Z12" s="755"/>
      <c r="AA12" s="755"/>
      <c r="AB12" s="755"/>
      <c r="AC12" s="755"/>
      <c r="AD12" s="755"/>
      <c r="AE12" s="755"/>
      <c r="AF12" s="755"/>
      <c r="AG12" s="755"/>
      <c r="AH12" s="756"/>
      <c r="AI12" s="679"/>
      <c r="AJ12" s="679"/>
      <c r="AK12" s="679"/>
      <c r="AL12" s="679"/>
      <c r="AM12" s="679"/>
      <c r="AN12" s="679"/>
      <c r="AO12" s="679"/>
      <c r="AP12" s="679"/>
      <c r="AQ12" s="679"/>
      <c r="AR12" s="679"/>
      <c r="AS12" s="679"/>
      <c r="AT12" s="679"/>
      <c r="AU12" s="679"/>
    </row>
    <row r="13" spans="2:47" ht="13.5">
      <c r="B13" s="720"/>
      <c r="C13" s="720"/>
      <c r="D13" s="720"/>
      <c r="E13" s="720"/>
      <c r="F13" s="720"/>
      <c r="G13" s="720"/>
      <c r="H13" s="720"/>
      <c r="I13" s="720"/>
      <c r="J13" s="720"/>
      <c r="K13" s="720"/>
      <c r="L13" s="720"/>
      <c r="M13" s="720"/>
      <c r="N13" s="723"/>
      <c r="O13" s="723"/>
      <c r="P13" s="723"/>
      <c r="Q13" s="723"/>
      <c r="R13" s="723"/>
      <c r="S13" s="723"/>
      <c r="T13" s="723"/>
      <c r="U13" s="723"/>
      <c r="V13" s="754"/>
      <c r="W13" s="755"/>
      <c r="X13" s="755"/>
      <c r="Y13" s="755"/>
      <c r="Z13" s="755"/>
      <c r="AA13" s="755"/>
      <c r="AB13" s="755"/>
      <c r="AC13" s="755"/>
      <c r="AD13" s="755"/>
      <c r="AE13" s="755"/>
      <c r="AF13" s="755"/>
      <c r="AG13" s="755"/>
      <c r="AH13" s="756"/>
      <c r="AI13" s="679"/>
      <c r="AJ13" s="679"/>
      <c r="AK13" s="679"/>
      <c r="AL13" s="679"/>
      <c r="AM13" s="679"/>
      <c r="AN13" s="679"/>
      <c r="AO13" s="679"/>
      <c r="AP13" s="679"/>
      <c r="AQ13" s="679"/>
      <c r="AR13" s="679"/>
      <c r="AS13" s="679"/>
      <c r="AT13" s="679"/>
      <c r="AU13" s="679"/>
    </row>
    <row r="14" spans="2:47" ht="13.5">
      <c r="B14" s="720"/>
      <c r="C14" s="720"/>
      <c r="D14" s="720"/>
      <c r="E14" s="720"/>
      <c r="F14" s="720"/>
      <c r="G14" s="720"/>
      <c r="H14" s="720"/>
      <c r="I14" s="720"/>
      <c r="J14" s="720"/>
      <c r="K14" s="720"/>
      <c r="L14" s="720"/>
      <c r="M14" s="720"/>
      <c r="N14" s="723"/>
      <c r="O14" s="723"/>
      <c r="P14" s="723"/>
      <c r="Q14" s="723"/>
      <c r="R14" s="723"/>
      <c r="S14" s="723"/>
      <c r="T14" s="723"/>
      <c r="U14" s="723"/>
      <c r="V14" s="754"/>
      <c r="W14" s="755"/>
      <c r="X14" s="755"/>
      <c r="Y14" s="755"/>
      <c r="Z14" s="755"/>
      <c r="AA14" s="755"/>
      <c r="AB14" s="755"/>
      <c r="AC14" s="755"/>
      <c r="AD14" s="755"/>
      <c r="AE14" s="755"/>
      <c r="AF14" s="755"/>
      <c r="AG14" s="755"/>
      <c r="AH14" s="756"/>
      <c r="AI14" s="679"/>
      <c r="AJ14" s="679"/>
      <c r="AK14" s="679"/>
      <c r="AL14" s="679"/>
      <c r="AM14" s="679"/>
      <c r="AN14" s="679"/>
      <c r="AO14" s="679"/>
      <c r="AP14" s="679"/>
      <c r="AQ14" s="679"/>
      <c r="AR14" s="679"/>
      <c r="AS14" s="679"/>
      <c r="AT14" s="679"/>
      <c r="AU14" s="679"/>
    </row>
    <row r="15" spans="2:47" ht="13.5">
      <c r="B15" s="721"/>
      <c r="C15" s="721"/>
      <c r="D15" s="721"/>
      <c r="E15" s="721"/>
      <c r="F15" s="721"/>
      <c r="G15" s="721"/>
      <c r="H15" s="721"/>
      <c r="I15" s="721"/>
      <c r="J15" s="721"/>
      <c r="K15" s="721"/>
      <c r="L15" s="721"/>
      <c r="M15" s="721"/>
      <c r="N15" s="724"/>
      <c r="O15" s="724"/>
      <c r="P15" s="724"/>
      <c r="Q15" s="724"/>
      <c r="R15" s="724"/>
      <c r="S15" s="724"/>
      <c r="T15" s="724"/>
      <c r="U15" s="724"/>
      <c r="V15" s="760"/>
      <c r="W15" s="761"/>
      <c r="X15" s="761"/>
      <c r="Y15" s="761"/>
      <c r="Z15" s="761"/>
      <c r="AA15" s="761"/>
      <c r="AB15" s="761"/>
      <c r="AC15" s="761"/>
      <c r="AD15" s="761"/>
      <c r="AE15" s="761"/>
      <c r="AF15" s="761"/>
      <c r="AG15" s="761"/>
      <c r="AH15" s="762"/>
      <c r="AI15" s="680"/>
      <c r="AJ15" s="680"/>
      <c r="AK15" s="680"/>
      <c r="AL15" s="680"/>
      <c r="AM15" s="680"/>
      <c r="AN15" s="680"/>
      <c r="AO15" s="680"/>
      <c r="AP15" s="680"/>
      <c r="AQ15" s="680"/>
      <c r="AR15" s="680"/>
      <c r="AS15" s="680"/>
      <c r="AT15" s="680"/>
      <c r="AU15" s="680"/>
    </row>
    <row r="16" spans="2:47" ht="13.5">
      <c r="B16" s="719" t="s">
        <v>566</v>
      </c>
      <c r="C16" s="719"/>
      <c r="D16" s="719"/>
      <c r="E16" s="719"/>
      <c r="F16" s="719"/>
      <c r="G16" s="719"/>
      <c r="H16" s="719"/>
      <c r="I16" s="719"/>
      <c r="J16" s="719"/>
      <c r="K16" s="719"/>
      <c r="L16" s="719"/>
      <c r="M16" s="719"/>
      <c r="N16" s="722"/>
      <c r="O16" s="722"/>
      <c r="P16" s="722"/>
      <c r="Q16" s="722"/>
      <c r="R16" s="722"/>
      <c r="S16" s="722"/>
      <c r="T16" s="722"/>
      <c r="U16" s="722"/>
      <c r="V16" s="751"/>
      <c r="W16" s="752"/>
      <c r="X16" s="752"/>
      <c r="Y16" s="752"/>
      <c r="Z16" s="752"/>
      <c r="AA16" s="752"/>
      <c r="AB16" s="752"/>
      <c r="AC16" s="752"/>
      <c r="AD16" s="752"/>
      <c r="AE16" s="752"/>
      <c r="AF16" s="752"/>
      <c r="AG16" s="752"/>
      <c r="AH16" s="753"/>
      <c r="AI16" s="678"/>
      <c r="AJ16" s="678"/>
      <c r="AK16" s="678"/>
      <c r="AL16" s="678"/>
      <c r="AM16" s="678"/>
      <c r="AN16" s="678"/>
      <c r="AO16" s="678"/>
      <c r="AP16" s="678"/>
      <c r="AQ16" s="678"/>
      <c r="AR16" s="678"/>
      <c r="AS16" s="678"/>
      <c r="AT16" s="678"/>
      <c r="AU16" s="678"/>
    </row>
    <row r="17" spans="2:47" ht="13.5">
      <c r="B17" s="720"/>
      <c r="C17" s="720"/>
      <c r="D17" s="720"/>
      <c r="E17" s="720"/>
      <c r="F17" s="720"/>
      <c r="G17" s="720"/>
      <c r="H17" s="720"/>
      <c r="I17" s="720"/>
      <c r="J17" s="720"/>
      <c r="K17" s="720"/>
      <c r="L17" s="720"/>
      <c r="M17" s="720"/>
      <c r="N17" s="723"/>
      <c r="O17" s="723"/>
      <c r="P17" s="723"/>
      <c r="Q17" s="723"/>
      <c r="R17" s="723"/>
      <c r="S17" s="723"/>
      <c r="T17" s="723"/>
      <c r="U17" s="723"/>
      <c r="V17" s="754"/>
      <c r="W17" s="755"/>
      <c r="X17" s="755"/>
      <c r="Y17" s="755"/>
      <c r="Z17" s="755"/>
      <c r="AA17" s="755"/>
      <c r="AB17" s="755"/>
      <c r="AC17" s="755"/>
      <c r="AD17" s="755"/>
      <c r="AE17" s="755"/>
      <c r="AF17" s="755"/>
      <c r="AG17" s="755"/>
      <c r="AH17" s="756"/>
      <c r="AI17" s="679"/>
      <c r="AJ17" s="679"/>
      <c r="AK17" s="679"/>
      <c r="AL17" s="679"/>
      <c r="AM17" s="679"/>
      <c r="AN17" s="679"/>
      <c r="AO17" s="679"/>
      <c r="AP17" s="679"/>
      <c r="AQ17" s="679"/>
      <c r="AR17" s="679"/>
      <c r="AS17" s="679"/>
      <c r="AT17" s="679"/>
      <c r="AU17" s="679"/>
    </row>
    <row r="18" spans="2:47" ht="13.5">
      <c r="B18" s="720"/>
      <c r="C18" s="720"/>
      <c r="D18" s="720"/>
      <c r="E18" s="720"/>
      <c r="F18" s="720"/>
      <c r="G18" s="720"/>
      <c r="H18" s="720"/>
      <c r="I18" s="720"/>
      <c r="J18" s="720"/>
      <c r="K18" s="720"/>
      <c r="L18" s="720"/>
      <c r="M18" s="720"/>
      <c r="N18" s="723"/>
      <c r="O18" s="723"/>
      <c r="P18" s="723"/>
      <c r="Q18" s="723"/>
      <c r="R18" s="723"/>
      <c r="S18" s="723"/>
      <c r="T18" s="723"/>
      <c r="U18" s="723"/>
      <c r="V18" s="754"/>
      <c r="W18" s="755"/>
      <c r="X18" s="755"/>
      <c r="Y18" s="755"/>
      <c r="Z18" s="755"/>
      <c r="AA18" s="755"/>
      <c r="AB18" s="755"/>
      <c r="AC18" s="755"/>
      <c r="AD18" s="755"/>
      <c r="AE18" s="755"/>
      <c r="AF18" s="755"/>
      <c r="AG18" s="755"/>
      <c r="AH18" s="756"/>
      <c r="AI18" s="679"/>
      <c r="AJ18" s="679"/>
      <c r="AK18" s="679"/>
      <c r="AL18" s="679"/>
      <c r="AM18" s="679"/>
      <c r="AN18" s="679"/>
      <c r="AO18" s="679"/>
      <c r="AP18" s="679"/>
      <c r="AQ18" s="679"/>
      <c r="AR18" s="679"/>
      <c r="AS18" s="679"/>
      <c r="AT18" s="679"/>
      <c r="AU18" s="679"/>
    </row>
    <row r="19" spans="2:47" ht="13.5">
      <c r="B19" s="720"/>
      <c r="C19" s="720"/>
      <c r="D19" s="720"/>
      <c r="E19" s="720"/>
      <c r="F19" s="720"/>
      <c r="G19" s="720"/>
      <c r="H19" s="720"/>
      <c r="I19" s="720"/>
      <c r="J19" s="720"/>
      <c r="K19" s="720"/>
      <c r="L19" s="720"/>
      <c r="M19" s="720"/>
      <c r="N19" s="723"/>
      <c r="O19" s="723"/>
      <c r="P19" s="723"/>
      <c r="Q19" s="723"/>
      <c r="R19" s="723"/>
      <c r="S19" s="723"/>
      <c r="T19" s="723"/>
      <c r="U19" s="723"/>
      <c r="V19" s="754"/>
      <c r="W19" s="755"/>
      <c r="X19" s="755"/>
      <c r="Y19" s="755"/>
      <c r="Z19" s="755"/>
      <c r="AA19" s="755"/>
      <c r="AB19" s="755"/>
      <c r="AC19" s="755"/>
      <c r="AD19" s="755"/>
      <c r="AE19" s="755"/>
      <c r="AF19" s="755"/>
      <c r="AG19" s="755"/>
      <c r="AH19" s="756"/>
      <c r="AI19" s="679"/>
      <c r="AJ19" s="679"/>
      <c r="AK19" s="679"/>
      <c r="AL19" s="679"/>
      <c r="AM19" s="679"/>
      <c r="AN19" s="679"/>
      <c r="AO19" s="679"/>
      <c r="AP19" s="679"/>
      <c r="AQ19" s="679"/>
      <c r="AR19" s="679"/>
      <c r="AS19" s="679"/>
      <c r="AT19" s="679"/>
      <c r="AU19" s="679"/>
    </row>
    <row r="20" spans="2:47" ht="13.5">
      <c r="B20" s="720"/>
      <c r="C20" s="720"/>
      <c r="D20" s="720"/>
      <c r="E20" s="720"/>
      <c r="F20" s="720"/>
      <c r="G20" s="720"/>
      <c r="H20" s="720"/>
      <c r="I20" s="720"/>
      <c r="J20" s="720"/>
      <c r="K20" s="720"/>
      <c r="L20" s="720"/>
      <c r="M20" s="720"/>
      <c r="N20" s="723"/>
      <c r="O20" s="723"/>
      <c r="P20" s="723"/>
      <c r="Q20" s="723"/>
      <c r="R20" s="723"/>
      <c r="S20" s="723"/>
      <c r="T20" s="723"/>
      <c r="U20" s="723"/>
      <c r="V20" s="754"/>
      <c r="W20" s="755"/>
      <c r="X20" s="755"/>
      <c r="Y20" s="755"/>
      <c r="Z20" s="755"/>
      <c r="AA20" s="755"/>
      <c r="AB20" s="755"/>
      <c r="AC20" s="755"/>
      <c r="AD20" s="755"/>
      <c r="AE20" s="755"/>
      <c r="AF20" s="755"/>
      <c r="AG20" s="755"/>
      <c r="AH20" s="756"/>
      <c r="AI20" s="679"/>
      <c r="AJ20" s="679"/>
      <c r="AK20" s="679"/>
      <c r="AL20" s="679"/>
      <c r="AM20" s="679"/>
      <c r="AN20" s="679"/>
      <c r="AO20" s="679"/>
      <c r="AP20" s="679"/>
      <c r="AQ20" s="679"/>
      <c r="AR20" s="679"/>
      <c r="AS20" s="679"/>
      <c r="AT20" s="679"/>
      <c r="AU20" s="679"/>
    </row>
    <row r="21" spans="2:47" ht="13.5">
      <c r="B21" s="720"/>
      <c r="C21" s="720"/>
      <c r="D21" s="720"/>
      <c r="E21" s="720"/>
      <c r="F21" s="720"/>
      <c r="G21" s="720"/>
      <c r="H21" s="720"/>
      <c r="I21" s="720"/>
      <c r="J21" s="720"/>
      <c r="K21" s="720"/>
      <c r="L21" s="720"/>
      <c r="M21" s="720"/>
      <c r="N21" s="723"/>
      <c r="O21" s="723"/>
      <c r="P21" s="723"/>
      <c r="Q21" s="723"/>
      <c r="R21" s="723"/>
      <c r="S21" s="723"/>
      <c r="T21" s="723"/>
      <c r="U21" s="723"/>
      <c r="V21" s="754"/>
      <c r="W21" s="755"/>
      <c r="X21" s="755"/>
      <c r="Y21" s="755"/>
      <c r="Z21" s="755"/>
      <c r="AA21" s="755"/>
      <c r="AB21" s="755"/>
      <c r="AC21" s="755"/>
      <c r="AD21" s="755"/>
      <c r="AE21" s="755"/>
      <c r="AF21" s="755"/>
      <c r="AG21" s="755"/>
      <c r="AH21" s="756"/>
      <c r="AI21" s="679"/>
      <c r="AJ21" s="679"/>
      <c r="AK21" s="679"/>
      <c r="AL21" s="679"/>
      <c r="AM21" s="679"/>
      <c r="AN21" s="679"/>
      <c r="AO21" s="679"/>
      <c r="AP21" s="679"/>
      <c r="AQ21" s="679"/>
      <c r="AR21" s="679"/>
      <c r="AS21" s="679"/>
      <c r="AT21" s="679"/>
      <c r="AU21" s="679"/>
    </row>
    <row r="22" spans="2:47" ht="13.5">
      <c r="B22" s="721"/>
      <c r="C22" s="721"/>
      <c r="D22" s="721"/>
      <c r="E22" s="721"/>
      <c r="F22" s="721"/>
      <c r="G22" s="721"/>
      <c r="H22" s="721"/>
      <c r="I22" s="721"/>
      <c r="J22" s="721"/>
      <c r="K22" s="721"/>
      <c r="L22" s="721"/>
      <c r="M22" s="721"/>
      <c r="N22" s="724"/>
      <c r="O22" s="724"/>
      <c r="P22" s="724"/>
      <c r="Q22" s="724"/>
      <c r="R22" s="724"/>
      <c r="S22" s="724"/>
      <c r="T22" s="724"/>
      <c r="U22" s="724"/>
      <c r="V22" s="760"/>
      <c r="W22" s="761"/>
      <c r="X22" s="761"/>
      <c r="Y22" s="761"/>
      <c r="Z22" s="761"/>
      <c r="AA22" s="761"/>
      <c r="AB22" s="761"/>
      <c r="AC22" s="761"/>
      <c r="AD22" s="761"/>
      <c r="AE22" s="761"/>
      <c r="AF22" s="761"/>
      <c r="AG22" s="761"/>
      <c r="AH22" s="762"/>
      <c r="AI22" s="680"/>
      <c r="AJ22" s="680"/>
      <c r="AK22" s="680"/>
      <c r="AL22" s="680"/>
      <c r="AM22" s="680"/>
      <c r="AN22" s="680"/>
      <c r="AO22" s="680"/>
      <c r="AP22" s="680"/>
      <c r="AQ22" s="680"/>
      <c r="AR22" s="680"/>
      <c r="AS22" s="680"/>
      <c r="AT22" s="680"/>
      <c r="AU22" s="680"/>
    </row>
    <row r="23" spans="2:47" ht="13.5">
      <c r="B23" s="708" t="s">
        <v>288</v>
      </c>
      <c r="C23" s="672"/>
      <c r="D23" s="672"/>
      <c r="E23" s="672"/>
      <c r="F23" s="672"/>
      <c r="G23" s="672"/>
      <c r="H23" s="672"/>
      <c r="I23" s="672"/>
      <c r="J23" s="672"/>
      <c r="K23" s="672"/>
      <c r="L23" s="672"/>
      <c r="M23" s="672"/>
      <c r="N23" s="722"/>
      <c r="O23" s="722"/>
      <c r="P23" s="722"/>
      <c r="Q23" s="722"/>
      <c r="R23" s="722"/>
      <c r="S23" s="722"/>
      <c r="T23" s="722"/>
      <c r="U23" s="722"/>
      <c r="V23" s="751"/>
      <c r="W23" s="752"/>
      <c r="X23" s="752"/>
      <c r="Y23" s="752"/>
      <c r="Z23" s="752"/>
      <c r="AA23" s="752"/>
      <c r="AB23" s="752"/>
      <c r="AC23" s="752"/>
      <c r="AD23" s="752"/>
      <c r="AE23" s="752"/>
      <c r="AF23" s="752"/>
      <c r="AG23" s="752"/>
      <c r="AH23" s="753"/>
      <c r="AI23" s="678"/>
      <c r="AJ23" s="678"/>
      <c r="AK23" s="678"/>
      <c r="AL23" s="678"/>
      <c r="AM23" s="678"/>
      <c r="AN23" s="678"/>
      <c r="AO23" s="678"/>
      <c r="AP23" s="678"/>
      <c r="AQ23" s="678"/>
      <c r="AR23" s="678"/>
      <c r="AS23" s="678"/>
      <c r="AT23" s="678"/>
      <c r="AU23" s="678"/>
    </row>
    <row r="24" spans="2:47" ht="13.5">
      <c r="B24" s="673"/>
      <c r="C24" s="673"/>
      <c r="D24" s="673"/>
      <c r="E24" s="673"/>
      <c r="F24" s="673"/>
      <c r="G24" s="673"/>
      <c r="H24" s="673"/>
      <c r="I24" s="673"/>
      <c r="J24" s="673"/>
      <c r="K24" s="673"/>
      <c r="L24" s="673"/>
      <c r="M24" s="673"/>
      <c r="N24" s="723"/>
      <c r="O24" s="723"/>
      <c r="P24" s="723"/>
      <c r="Q24" s="723"/>
      <c r="R24" s="723"/>
      <c r="S24" s="723"/>
      <c r="T24" s="723"/>
      <c r="U24" s="723"/>
      <c r="V24" s="754"/>
      <c r="W24" s="755"/>
      <c r="X24" s="755"/>
      <c r="Y24" s="755"/>
      <c r="Z24" s="755"/>
      <c r="AA24" s="755"/>
      <c r="AB24" s="755"/>
      <c r="AC24" s="755"/>
      <c r="AD24" s="755"/>
      <c r="AE24" s="755"/>
      <c r="AF24" s="755"/>
      <c r="AG24" s="755"/>
      <c r="AH24" s="756"/>
      <c r="AI24" s="679"/>
      <c r="AJ24" s="679"/>
      <c r="AK24" s="679"/>
      <c r="AL24" s="679"/>
      <c r="AM24" s="679"/>
      <c r="AN24" s="679"/>
      <c r="AO24" s="679"/>
      <c r="AP24" s="679"/>
      <c r="AQ24" s="679"/>
      <c r="AR24" s="679"/>
      <c r="AS24" s="679"/>
      <c r="AT24" s="679"/>
      <c r="AU24" s="679"/>
    </row>
    <row r="25" spans="2:47" ht="13.5">
      <c r="B25" s="673"/>
      <c r="C25" s="673"/>
      <c r="D25" s="673"/>
      <c r="E25" s="673"/>
      <c r="F25" s="673"/>
      <c r="G25" s="673"/>
      <c r="H25" s="673"/>
      <c r="I25" s="673"/>
      <c r="J25" s="673"/>
      <c r="K25" s="673"/>
      <c r="L25" s="673"/>
      <c r="M25" s="673"/>
      <c r="N25" s="723"/>
      <c r="O25" s="723"/>
      <c r="P25" s="723"/>
      <c r="Q25" s="723"/>
      <c r="R25" s="723"/>
      <c r="S25" s="723"/>
      <c r="T25" s="723"/>
      <c r="U25" s="723"/>
      <c r="V25" s="754"/>
      <c r="W25" s="755"/>
      <c r="X25" s="755"/>
      <c r="Y25" s="755"/>
      <c r="Z25" s="755"/>
      <c r="AA25" s="755"/>
      <c r="AB25" s="755"/>
      <c r="AC25" s="755"/>
      <c r="AD25" s="755"/>
      <c r="AE25" s="755"/>
      <c r="AF25" s="755"/>
      <c r="AG25" s="755"/>
      <c r="AH25" s="756"/>
      <c r="AI25" s="679"/>
      <c r="AJ25" s="679"/>
      <c r="AK25" s="679"/>
      <c r="AL25" s="679"/>
      <c r="AM25" s="679"/>
      <c r="AN25" s="679"/>
      <c r="AO25" s="679"/>
      <c r="AP25" s="679"/>
      <c r="AQ25" s="679"/>
      <c r="AR25" s="679"/>
      <c r="AS25" s="679"/>
      <c r="AT25" s="679"/>
      <c r="AU25" s="679"/>
    </row>
    <row r="26" spans="2:47" ht="13.5">
      <c r="B26" s="673"/>
      <c r="C26" s="673"/>
      <c r="D26" s="673"/>
      <c r="E26" s="673"/>
      <c r="F26" s="673"/>
      <c r="G26" s="673"/>
      <c r="H26" s="673"/>
      <c r="I26" s="673"/>
      <c r="J26" s="673"/>
      <c r="K26" s="673"/>
      <c r="L26" s="673"/>
      <c r="M26" s="673"/>
      <c r="N26" s="723"/>
      <c r="O26" s="723"/>
      <c r="P26" s="723"/>
      <c r="Q26" s="723"/>
      <c r="R26" s="723"/>
      <c r="S26" s="723"/>
      <c r="T26" s="723"/>
      <c r="U26" s="723"/>
      <c r="V26" s="754"/>
      <c r="W26" s="755"/>
      <c r="X26" s="755"/>
      <c r="Y26" s="755"/>
      <c r="Z26" s="755"/>
      <c r="AA26" s="755"/>
      <c r="AB26" s="755"/>
      <c r="AC26" s="755"/>
      <c r="AD26" s="755"/>
      <c r="AE26" s="755"/>
      <c r="AF26" s="755"/>
      <c r="AG26" s="755"/>
      <c r="AH26" s="756"/>
      <c r="AI26" s="679"/>
      <c r="AJ26" s="679"/>
      <c r="AK26" s="679"/>
      <c r="AL26" s="679"/>
      <c r="AM26" s="679"/>
      <c r="AN26" s="679"/>
      <c r="AO26" s="679"/>
      <c r="AP26" s="679"/>
      <c r="AQ26" s="679"/>
      <c r="AR26" s="679"/>
      <c r="AS26" s="679"/>
      <c r="AT26" s="679"/>
      <c r="AU26" s="679"/>
    </row>
    <row r="27" spans="2:47" ht="13.5">
      <c r="B27" s="673"/>
      <c r="C27" s="673"/>
      <c r="D27" s="673"/>
      <c r="E27" s="673"/>
      <c r="F27" s="673"/>
      <c r="G27" s="673"/>
      <c r="H27" s="673"/>
      <c r="I27" s="673"/>
      <c r="J27" s="673"/>
      <c r="K27" s="673"/>
      <c r="L27" s="673"/>
      <c r="M27" s="673"/>
      <c r="N27" s="723"/>
      <c r="O27" s="723"/>
      <c r="P27" s="723"/>
      <c r="Q27" s="723"/>
      <c r="R27" s="723"/>
      <c r="S27" s="723"/>
      <c r="T27" s="723"/>
      <c r="U27" s="723"/>
      <c r="V27" s="754"/>
      <c r="W27" s="755"/>
      <c r="X27" s="755"/>
      <c r="Y27" s="755"/>
      <c r="Z27" s="755"/>
      <c r="AA27" s="755"/>
      <c r="AB27" s="755"/>
      <c r="AC27" s="755"/>
      <c r="AD27" s="755"/>
      <c r="AE27" s="755"/>
      <c r="AF27" s="755"/>
      <c r="AG27" s="755"/>
      <c r="AH27" s="756"/>
      <c r="AI27" s="679"/>
      <c r="AJ27" s="679"/>
      <c r="AK27" s="679"/>
      <c r="AL27" s="679"/>
      <c r="AM27" s="679"/>
      <c r="AN27" s="679"/>
      <c r="AO27" s="679"/>
      <c r="AP27" s="679"/>
      <c r="AQ27" s="679"/>
      <c r="AR27" s="679"/>
      <c r="AS27" s="679"/>
      <c r="AT27" s="679"/>
      <c r="AU27" s="679"/>
    </row>
    <row r="28" spans="2:47" ht="13.5">
      <c r="B28" s="673"/>
      <c r="C28" s="673"/>
      <c r="D28" s="673"/>
      <c r="E28" s="673"/>
      <c r="F28" s="673"/>
      <c r="G28" s="673"/>
      <c r="H28" s="673"/>
      <c r="I28" s="673"/>
      <c r="J28" s="673"/>
      <c r="K28" s="673"/>
      <c r="L28" s="673"/>
      <c r="M28" s="673"/>
      <c r="N28" s="723"/>
      <c r="O28" s="723"/>
      <c r="P28" s="723"/>
      <c r="Q28" s="723"/>
      <c r="R28" s="723"/>
      <c r="S28" s="723"/>
      <c r="T28" s="723"/>
      <c r="U28" s="723"/>
      <c r="V28" s="754"/>
      <c r="W28" s="755"/>
      <c r="X28" s="755"/>
      <c r="Y28" s="755"/>
      <c r="Z28" s="755"/>
      <c r="AA28" s="755"/>
      <c r="AB28" s="755"/>
      <c r="AC28" s="755"/>
      <c r="AD28" s="755"/>
      <c r="AE28" s="755"/>
      <c r="AF28" s="755"/>
      <c r="AG28" s="755"/>
      <c r="AH28" s="756"/>
      <c r="AI28" s="679"/>
      <c r="AJ28" s="679"/>
      <c r="AK28" s="679"/>
      <c r="AL28" s="679"/>
      <c r="AM28" s="679"/>
      <c r="AN28" s="679"/>
      <c r="AO28" s="679"/>
      <c r="AP28" s="679"/>
      <c r="AQ28" s="679"/>
      <c r="AR28" s="679"/>
      <c r="AS28" s="679"/>
      <c r="AT28" s="679"/>
      <c r="AU28" s="679"/>
    </row>
    <row r="29" spans="2:47" ht="3.75" customHeight="1" thickBot="1">
      <c r="B29" s="673"/>
      <c r="C29" s="673"/>
      <c r="D29" s="673"/>
      <c r="E29" s="673"/>
      <c r="F29" s="673"/>
      <c r="G29" s="673"/>
      <c r="H29" s="673"/>
      <c r="I29" s="673"/>
      <c r="J29" s="673"/>
      <c r="K29" s="673"/>
      <c r="L29" s="673"/>
      <c r="M29" s="673"/>
      <c r="N29" s="724"/>
      <c r="O29" s="724"/>
      <c r="P29" s="724"/>
      <c r="Q29" s="724"/>
      <c r="R29" s="724"/>
      <c r="S29" s="724"/>
      <c r="T29" s="724"/>
      <c r="U29" s="724"/>
      <c r="V29" s="757"/>
      <c r="W29" s="758"/>
      <c r="X29" s="758"/>
      <c r="Y29" s="758"/>
      <c r="Z29" s="758"/>
      <c r="AA29" s="758"/>
      <c r="AB29" s="758"/>
      <c r="AC29" s="758"/>
      <c r="AD29" s="758"/>
      <c r="AE29" s="758"/>
      <c r="AF29" s="758"/>
      <c r="AG29" s="758"/>
      <c r="AH29" s="759"/>
      <c r="AI29" s="679"/>
      <c r="AJ29" s="679"/>
      <c r="AK29" s="679"/>
      <c r="AL29" s="679"/>
      <c r="AM29" s="679"/>
      <c r="AN29" s="679"/>
      <c r="AO29" s="679"/>
      <c r="AP29" s="679"/>
      <c r="AQ29" s="679"/>
      <c r="AR29" s="679"/>
      <c r="AS29" s="679"/>
      <c r="AT29" s="679"/>
      <c r="AU29" s="679"/>
    </row>
    <row r="30" spans="2:47" ht="14.25" thickTop="1">
      <c r="B30" s="709" t="s">
        <v>266</v>
      </c>
      <c r="C30" s="709"/>
      <c r="D30" s="709"/>
      <c r="E30" s="709"/>
      <c r="F30" s="709"/>
      <c r="G30" s="709"/>
      <c r="H30" s="709"/>
      <c r="I30" s="709"/>
      <c r="J30" s="709"/>
      <c r="K30" s="709"/>
      <c r="L30" s="709"/>
      <c r="M30" s="709"/>
      <c r="N30" s="712">
        <f>SUM(N9:U29)</f>
        <v>0</v>
      </c>
      <c r="O30" s="712"/>
      <c r="P30" s="712"/>
      <c r="Q30" s="712"/>
      <c r="R30" s="712"/>
      <c r="S30" s="712"/>
      <c r="T30" s="712"/>
      <c r="U30" s="712"/>
      <c r="V30" s="742">
        <f>SUM(AA9:AH29)</f>
        <v>0</v>
      </c>
      <c r="W30" s="743"/>
      <c r="X30" s="743"/>
      <c r="Y30" s="743"/>
      <c r="Z30" s="743"/>
      <c r="AA30" s="743"/>
      <c r="AB30" s="743"/>
      <c r="AC30" s="743"/>
      <c r="AD30" s="743"/>
      <c r="AE30" s="743"/>
      <c r="AF30" s="743"/>
      <c r="AG30" s="743"/>
      <c r="AH30" s="744"/>
      <c r="AI30" s="715"/>
      <c r="AJ30" s="715"/>
      <c r="AK30" s="715"/>
      <c r="AL30" s="715"/>
      <c r="AM30" s="715"/>
      <c r="AN30" s="715"/>
      <c r="AO30" s="715"/>
      <c r="AP30" s="715"/>
      <c r="AQ30" s="715"/>
      <c r="AR30" s="715"/>
      <c r="AS30" s="715"/>
      <c r="AT30" s="715"/>
      <c r="AU30" s="715"/>
    </row>
    <row r="31" spans="2:47" ht="13.5">
      <c r="B31" s="710"/>
      <c r="C31" s="710"/>
      <c r="D31" s="710"/>
      <c r="E31" s="710"/>
      <c r="F31" s="710"/>
      <c r="G31" s="710"/>
      <c r="H31" s="710"/>
      <c r="I31" s="710"/>
      <c r="J31" s="710"/>
      <c r="K31" s="710"/>
      <c r="L31" s="710"/>
      <c r="M31" s="710"/>
      <c r="N31" s="713"/>
      <c r="O31" s="713"/>
      <c r="P31" s="713"/>
      <c r="Q31" s="713"/>
      <c r="R31" s="713"/>
      <c r="S31" s="713"/>
      <c r="T31" s="713"/>
      <c r="U31" s="713"/>
      <c r="V31" s="745"/>
      <c r="W31" s="746"/>
      <c r="X31" s="746"/>
      <c r="Y31" s="746"/>
      <c r="Z31" s="746"/>
      <c r="AA31" s="746"/>
      <c r="AB31" s="746"/>
      <c r="AC31" s="746"/>
      <c r="AD31" s="746"/>
      <c r="AE31" s="746"/>
      <c r="AF31" s="746"/>
      <c r="AG31" s="746"/>
      <c r="AH31" s="747"/>
      <c r="AI31" s="716"/>
      <c r="AJ31" s="716"/>
      <c r="AK31" s="716"/>
      <c r="AL31" s="716"/>
      <c r="AM31" s="716"/>
      <c r="AN31" s="716"/>
      <c r="AO31" s="716"/>
      <c r="AP31" s="716"/>
      <c r="AQ31" s="716"/>
      <c r="AR31" s="716"/>
      <c r="AS31" s="716"/>
      <c r="AT31" s="716"/>
      <c r="AU31" s="716"/>
    </row>
    <row r="32" spans="2:47" ht="13.5">
      <c r="B32" s="710"/>
      <c r="C32" s="710"/>
      <c r="D32" s="710"/>
      <c r="E32" s="710"/>
      <c r="F32" s="710"/>
      <c r="G32" s="710"/>
      <c r="H32" s="710"/>
      <c r="I32" s="710"/>
      <c r="J32" s="710"/>
      <c r="K32" s="710"/>
      <c r="L32" s="710"/>
      <c r="M32" s="710"/>
      <c r="N32" s="713"/>
      <c r="O32" s="713"/>
      <c r="P32" s="713"/>
      <c r="Q32" s="713"/>
      <c r="R32" s="713"/>
      <c r="S32" s="713"/>
      <c r="T32" s="713"/>
      <c r="U32" s="713"/>
      <c r="V32" s="745"/>
      <c r="W32" s="746"/>
      <c r="X32" s="746"/>
      <c r="Y32" s="746"/>
      <c r="Z32" s="746"/>
      <c r="AA32" s="746"/>
      <c r="AB32" s="746"/>
      <c r="AC32" s="746"/>
      <c r="AD32" s="746"/>
      <c r="AE32" s="746"/>
      <c r="AF32" s="746"/>
      <c r="AG32" s="746"/>
      <c r="AH32" s="747"/>
      <c r="AI32" s="716"/>
      <c r="AJ32" s="716"/>
      <c r="AK32" s="716"/>
      <c r="AL32" s="716"/>
      <c r="AM32" s="716"/>
      <c r="AN32" s="716"/>
      <c r="AO32" s="716"/>
      <c r="AP32" s="716"/>
      <c r="AQ32" s="716"/>
      <c r="AR32" s="716"/>
      <c r="AS32" s="716"/>
      <c r="AT32" s="716"/>
      <c r="AU32" s="716"/>
    </row>
    <row r="33" spans="2:47" ht="13.5">
      <c r="B33" s="711"/>
      <c r="C33" s="711"/>
      <c r="D33" s="711"/>
      <c r="E33" s="711"/>
      <c r="F33" s="711"/>
      <c r="G33" s="711"/>
      <c r="H33" s="711"/>
      <c r="I33" s="711"/>
      <c r="J33" s="711"/>
      <c r="K33" s="711"/>
      <c r="L33" s="711"/>
      <c r="M33" s="711"/>
      <c r="N33" s="714"/>
      <c r="O33" s="714"/>
      <c r="P33" s="714"/>
      <c r="Q33" s="714"/>
      <c r="R33" s="714"/>
      <c r="S33" s="714"/>
      <c r="T33" s="714"/>
      <c r="U33" s="714"/>
      <c r="V33" s="748"/>
      <c r="W33" s="749"/>
      <c r="X33" s="749"/>
      <c r="Y33" s="749"/>
      <c r="Z33" s="749"/>
      <c r="AA33" s="749"/>
      <c r="AB33" s="749"/>
      <c r="AC33" s="749"/>
      <c r="AD33" s="749"/>
      <c r="AE33" s="749"/>
      <c r="AF33" s="749"/>
      <c r="AG33" s="749"/>
      <c r="AH33" s="750"/>
      <c r="AI33" s="717"/>
      <c r="AJ33" s="717"/>
      <c r="AK33" s="717"/>
      <c r="AL33" s="717"/>
      <c r="AM33" s="717"/>
      <c r="AN33" s="717"/>
      <c r="AO33" s="717"/>
      <c r="AP33" s="717"/>
      <c r="AQ33" s="717"/>
      <c r="AR33" s="717"/>
      <c r="AS33" s="717"/>
      <c r="AT33" s="717"/>
      <c r="AU33" s="717"/>
    </row>
    <row r="35" spans="2:47" ht="95.25" customHeight="1">
      <c r="B35" s="718" t="s">
        <v>540</v>
      </c>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row>
    <row r="36" spans="2:48" ht="41.25" customHeight="1">
      <c r="B36" s="718" t="s">
        <v>573</v>
      </c>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row>
    <row r="37" spans="2:47" ht="13.5" customHeight="1">
      <c r="B37" s="663"/>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row>
    <row r="38" spans="2:47" ht="13.5" customHeight="1">
      <c r="B38" s="66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c r="AR38" s="663"/>
      <c r="AS38" s="663"/>
      <c r="AT38" s="663"/>
      <c r="AU38" s="663"/>
    </row>
    <row r="39" spans="2:47" ht="13.5" customHeight="1">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row>
    <row r="40" spans="2:47" ht="13.5" customHeight="1">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row>
    <row r="42" spans="10:40" ht="13.5">
      <c r="J42" s="400" t="s">
        <v>543</v>
      </c>
      <c r="AN42" s="400" t="s">
        <v>545</v>
      </c>
    </row>
    <row r="43" spans="10:40" ht="13.5">
      <c r="J43" s="400" t="s">
        <v>546</v>
      </c>
      <c r="AN43" s="400" t="s">
        <v>547</v>
      </c>
    </row>
    <row r="44" spans="10:40" ht="13.5">
      <c r="J44" s="400" t="s">
        <v>548</v>
      </c>
      <c r="AN44" s="400" t="s">
        <v>288</v>
      </c>
    </row>
    <row r="45" ht="13.5">
      <c r="J45" s="400" t="s">
        <v>549</v>
      </c>
    </row>
    <row r="46" ht="13.5">
      <c r="J46" s="400" t="s">
        <v>550</v>
      </c>
    </row>
    <row r="47" ht="13.5">
      <c r="J47" s="400" t="s">
        <v>551</v>
      </c>
    </row>
    <row r="48" ht="13.5">
      <c r="J48" s="400" t="s">
        <v>552</v>
      </c>
    </row>
  </sheetData>
  <sheetProtection/>
  <mergeCells count="31">
    <mergeCell ref="A2:AV2"/>
    <mergeCell ref="B4:J4"/>
    <mergeCell ref="B5:J5"/>
    <mergeCell ref="B6:J6"/>
    <mergeCell ref="K4:AA4"/>
    <mergeCell ref="K5:AA5"/>
    <mergeCell ref="K6:AA6"/>
    <mergeCell ref="B8:M8"/>
    <mergeCell ref="N8:U8"/>
    <mergeCell ref="AI8:AU8"/>
    <mergeCell ref="B9:M15"/>
    <mergeCell ref="N9:U15"/>
    <mergeCell ref="AI9:AU15"/>
    <mergeCell ref="V8:AH8"/>
    <mergeCell ref="V9:AH15"/>
    <mergeCell ref="B16:M22"/>
    <mergeCell ref="N16:U22"/>
    <mergeCell ref="AI16:AU22"/>
    <mergeCell ref="B23:M29"/>
    <mergeCell ref="N23:U29"/>
    <mergeCell ref="AI23:AU29"/>
    <mergeCell ref="V23:AH29"/>
    <mergeCell ref="V16:AH22"/>
    <mergeCell ref="B37:AU38"/>
    <mergeCell ref="B39:AU40"/>
    <mergeCell ref="B30:M33"/>
    <mergeCell ref="N30:U33"/>
    <mergeCell ref="AI30:AU33"/>
    <mergeCell ref="B35:AU35"/>
    <mergeCell ref="B36:AV36"/>
    <mergeCell ref="V30:AH33"/>
  </mergeCells>
  <dataValidations count="2">
    <dataValidation type="list" allowBlank="1" showInputMessage="1" showErrorMessage="1" sqref="N9:U15">
      <formula1>$J$42:$J$48</formula1>
    </dataValidation>
    <dataValidation type="list" allowBlank="1" showInputMessage="1" showErrorMessage="1" sqref="N16:U22">
      <formula1>$AN$42:$AN$44</formula1>
    </dataValidation>
  </dataValidations>
  <printOptions horizontalCentered="1" verticalCentered="1"/>
  <pageMargins left="0.7086614173228347" right="0.3937007874015748" top="0.5118110236220472" bottom="0.3937007874015748" header="0.31496062992125984" footer="0.1968503937007874"/>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9CCFF"/>
  </sheetPr>
  <dimension ref="A1:BC40"/>
  <sheetViews>
    <sheetView showGridLines="0" view="pageBreakPreview" zoomScaleNormal="90" zoomScaleSheetLayoutView="100" zoomScalePageLayoutView="0" workbookViewId="0" topLeftCell="A1">
      <selection activeCell="I13" sqref="I13"/>
    </sheetView>
  </sheetViews>
  <sheetFormatPr defaultColWidth="1.875" defaultRowHeight="13.5"/>
  <cols>
    <col min="1" max="1" width="1.875" style="400" customWidth="1"/>
    <col min="2" max="2" width="3.50390625" style="400" bestFit="1" customWidth="1"/>
    <col min="3" max="22" width="1.875" style="400" customWidth="1"/>
    <col min="23" max="23" width="1.4921875" style="400" customWidth="1"/>
    <col min="24" max="16384" width="1.875" style="400" customWidth="1"/>
  </cols>
  <sheetData>
    <row r="1" ht="16.5" customHeight="1">
      <c r="A1" s="399" t="s">
        <v>572</v>
      </c>
    </row>
    <row r="2" spans="1:48" s="401" customFormat="1" ht="18.75" customHeight="1">
      <c r="A2" s="664" t="s">
        <v>568</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row>
    <row r="3" spans="29:48" ht="13.5">
      <c r="AC3" s="736"/>
      <c r="AD3" s="736"/>
      <c r="AE3" s="736"/>
      <c r="AF3" s="736"/>
      <c r="AG3" s="736"/>
      <c r="AH3" s="736"/>
      <c r="AI3" s="736"/>
      <c r="AJ3" s="736"/>
      <c r="AK3" s="736"/>
      <c r="AL3" s="736"/>
      <c r="AM3" s="736"/>
      <c r="AN3" s="736"/>
      <c r="AO3" s="736"/>
      <c r="AP3" s="736"/>
      <c r="AQ3" s="736"/>
      <c r="AR3" s="736"/>
      <c r="AS3" s="736"/>
      <c r="AT3" s="736"/>
      <c r="AU3" s="736"/>
      <c r="AV3" s="736"/>
    </row>
    <row r="4" spans="23:42" ht="13.5">
      <c r="W4" s="736"/>
      <c r="X4" s="736"/>
      <c r="Y4" s="736"/>
      <c r="Z4" s="736"/>
      <c r="AA4" s="736"/>
      <c r="AB4" s="736"/>
      <c r="AC4" s="736"/>
      <c r="AD4" s="736"/>
      <c r="AE4" s="736"/>
      <c r="AF4" s="736"/>
      <c r="AG4" s="736"/>
      <c r="AH4" s="736"/>
      <c r="AI4" s="736"/>
      <c r="AJ4" s="736"/>
      <c r="AK4" s="736"/>
      <c r="AL4" s="736"/>
      <c r="AM4" s="736"/>
      <c r="AN4" s="736"/>
      <c r="AO4" s="736"/>
      <c r="AP4" s="736"/>
    </row>
    <row r="5" spans="2:47" ht="17.25" customHeight="1">
      <c r="B5" s="740" t="s">
        <v>554</v>
      </c>
      <c r="C5" s="740"/>
      <c r="D5" s="740"/>
      <c r="E5" s="740"/>
      <c r="F5" s="740"/>
      <c r="G5" s="740"/>
      <c r="H5" s="740"/>
      <c r="I5" s="740"/>
      <c r="J5" s="740"/>
      <c r="K5" s="740"/>
      <c r="L5" s="740"/>
      <c r="M5" s="740"/>
      <c r="N5" s="740"/>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row>
    <row r="6" spans="2:47" ht="17.25" customHeight="1">
      <c r="B6" s="665"/>
      <c r="C6" s="666"/>
      <c r="D6" s="666"/>
      <c r="E6" s="666"/>
      <c r="F6" s="666"/>
      <c r="G6" s="666"/>
      <c r="H6" s="667"/>
      <c r="I6" s="665" t="s">
        <v>555</v>
      </c>
      <c r="J6" s="666"/>
      <c r="K6" s="666"/>
      <c r="L6" s="666"/>
      <c r="M6" s="666"/>
      <c r="N6" s="666"/>
      <c r="O6" s="666"/>
      <c r="P6" s="666"/>
      <c r="Q6" s="666"/>
      <c r="R6" s="666"/>
      <c r="S6" s="666"/>
      <c r="T6" s="667"/>
      <c r="U6" s="739" t="s">
        <v>556</v>
      </c>
      <c r="V6" s="739"/>
      <c r="W6" s="739"/>
      <c r="X6" s="739"/>
      <c r="Y6" s="739"/>
      <c r="Z6" s="739"/>
      <c r="AA6" s="739"/>
      <c r="AB6" s="739"/>
      <c r="AC6" s="739"/>
      <c r="AD6" s="739"/>
      <c r="AE6" s="739"/>
      <c r="AF6" s="739"/>
      <c r="AG6" s="403"/>
      <c r="AH6" s="403"/>
      <c r="AI6" s="403"/>
      <c r="AJ6" s="403"/>
      <c r="AK6" s="403"/>
      <c r="AL6" s="403"/>
      <c r="AM6" s="403"/>
      <c r="AN6" s="403"/>
      <c r="AO6" s="403"/>
      <c r="AP6" s="403"/>
      <c r="AQ6" s="403"/>
      <c r="AR6" s="403"/>
      <c r="AS6" s="403"/>
      <c r="AT6" s="403"/>
      <c r="AU6" s="403"/>
    </row>
    <row r="7" spans="2:47" ht="18" customHeight="1">
      <c r="B7" s="665" t="s">
        <v>557</v>
      </c>
      <c r="C7" s="666"/>
      <c r="D7" s="666"/>
      <c r="E7" s="666"/>
      <c r="F7" s="666"/>
      <c r="G7" s="666"/>
      <c r="H7" s="667"/>
      <c r="I7" s="738"/>
      <c r="J7" s="738"/>
      <c r="K7" s="738"/>
      <c r="L7" s="738"/>
      <c r="M7" s="738"/>
      <c r="N7" s="738"/>
      <c r="O7" s="738"/>
      <c r="P7" s="738"/>
      <c r="Q7" s="738"/>
      <c r="R7" s="738"/>
      <c r="S7" s="738"/>
      <c r="T7" s="738"/>
      <c r="U7" s="738"/>
      <c r="V7" s="738"/>
      <c r="W7" s="738"/>
      <c r="X7" s="738"/>
      <c r="Y7" s="738"/>
      <c r="Z7" s="738"/>
      <c r="AA7" s="738"/>
      <c r="AB7" s="738"/>
      <c r="AC7" s="738"/>
      <c r="AD7" s="738"/>
      <c r="AE7" s="738"/>
      <c r="AF7" s="738"/>
      <c r="AG7" s="403"/>
      <c r="AH7" s="403"/>
      <c r="AI7" s="403"/>
      <c r="AJ7" s="403"/>
      <c r="AK7" s="403"/>
      <c r="AL7" s="403"/>
      <c r="AM7" s="403"/>
      <c r="AN7" s="403"/>
      <c r="AO7" s="403"/>
      <c r="AP7" s="403"/>
      <c r="AQ7" s="403"/>
      <c r="AR7" s="403"/>
      <c r="AS7" s="403"/>
      <c r="AT7" s="403"/>
      <c r="AU7" s="403"/>
    </row>
    <row r="8" spans="2:47" ht="18" customHeight="1">
      <c r="B8" s="665" t="s">
        <v>558</v>
      </c>
      <c r="C8" s="666"/>
      <c r="D8" s="666"/>
      <c r="E8" s="666"/>
      <c r="F8" s="666"/>
      <c r="G8" s="666"/>
      <c r="H8" s="667"/>
      <c r="I8" s="738"/>
      <c r="J8" s="738"/>
      <c r="K8" s="738"/>
      <c r="L8" s="738"/>
      <c r="M8" s="738"/>
      <c r="N8" s="738"/>
      <c r="O8" s="738"/>
      <c r="P8" s="738"/>
      <c r="Q8" s="738"/>
      <c r="R8" s="738"/>
      <c r="S8" s="738"/>
      <c r="T8" s="738"/>
      <c r="U8" s="738"/>
      <c r="V8" s="738"/>
      <c r="W8" s="738"/>
      <c r="X8" s="738"/>
      <c r="Y8" s="738"/>
      <c r="Z8" s="738"/>
      <c r="AA8" s="738"/>
      <c r="AB8" s="738"/>
      <c r="AC8" s="738"/>
      <c r="AD8" s="738"/>
      <c r="AE8" s="738"/>
      <c r="AF8" s="738"/>
      <c r="AG8" s="403"/>
      <c r="AH8" s="403"/>
      <c r="AI8" s="403"/>
      <c r="AJ8" s="403"/>
      <c r="AK8" s="403"/>
      <c r="AL8" s="403"/>
      <c r="AM8" s="403"/>
      <c r="AN8" s="403"/>
      <c r="AO8" s="403"/>
      <c r="AP8" s="403"/>
      <c r="AQ8" s="403"/>
      <c r="AR8" s="403"/>
      <c r="AS8" s="403"/>
      <c r="AT8" s="403"/>
      <c r="AU8" s="403"/>
    </row>
    <row r="9" spans="2:47" ht="18" customHeight="1">
      <c r="B9" s="739" t="s">
        <v>559</v>
      </c>
      <c r="C9" s="739"/>
      <c r="D9" s="739"/>
      <c r="E9" s="739"/>
      <c r="F9" s="739"/>
      <c r="G9" s="739"/>
      <c r="H9" s="739"/>
      <c r="I9" s="738"/>
      <c r="J9" s="738"/>
      <c r="K9" s="738"/>
      <c r="L9" s="738"/>
      <c r="M9" s="738"/>
      <c r="N9" s="738"/>
      <c r="O9" s="738"/>
      <c r="P9" s="738"/>
      <c r="Q9" s="738"/>
      <c r="R9" s="738"/>
      <c r="S9" s="738"/>
      <c r="T9" s="738"/>
      <c r="U9" s="738"/>
      <c r="V9" s="738"/>
      <c r="W9" s="738"/>
      <c r="X9" s="738"/>
      <c r="Y9" s="738"/>
      <c r="Z9" s="738"/>
      <c r="AA9" s="738"/>
      <c r="AB9" s="738"/>
      <c r="AC9" s="738"/>
      <c r="AD9" s="738"/>
      <c r="AE9" s="738"/>
      <c r="AF9" s="738"/>
      <c r="AG9" s="403"/>
      <c r="AH9" s="403"/>
      <c r="AI9" s="403"/>
      <c r="AJ9" s="403"/>
      <c r="AK9" s="403"/>
      <c r="AL9" s="403"/>
      <c r="AM9" s="403"/>
      <c r="AN9" s="403"/>
      <c r="AO9" s="403"/>
      <c r="AP9" s="403"/>
      <c r="AQ9" s="403"/>
      <c r="AR9" s="403"/>
      <c r="AS9" s="403"/>
      <c r="AT9" s="403"/>
      <c r="AU9" s="403"/>
    </row>
    <row r="10" spans="2:28" ht="18" customHeight="1">
      <c r="B10" s="361"/>
      <c r="C10" s="361"/>
      <c r="D10" s="361"/>
      <c r="E10" s="361"/>
      <c r="F10" s="361"/>
      <c r="G10" s="361"/>
      <c r="H10" s="361"/>
      <c r="I10" s="361"/>
      <c r="J10" s="361"/>
      <c r="K10" s="361"/>
      <c r="L10" s="361"/>
      <c r="M10" s="361"/>
      <c r="N10" s="361"/>
      <c r="O10" s="361"/>
      <c r="P10" s="361"/>
      <c r="Q10" s="361"/>
      <c r="R10" s="361"/>
      <c r="S10" s="361"/>
      <c r="T10" s="361"/>
      <c r="U10" s="402"/>
      <c r="V10" s="402"/>
      <c r="W10" s="402"/>
      <c r="X10" s="402"/>
      <c r="Y10" s="402"/>
      <c r="Z10" s="402"/>
      <c r="AA10" s="402"/>
      <c r="AB10" s="402"/>
    </row>
    <row r="11" spans="2:28" ht="18" customHeight="1">
      <c r="B11" s="735" t="s">
        <v>560</v>
      </c>
      <c r="C11" s="735"/>
      <c r="D11" s="735"/>
      <c r="E11" s="735"/>
      <c r="F11" s="735"/>
      <c r="G11" s="735"/>
      <c r="H11" s="735"/>
      <c r="I11" s="736"/>
      <c r="J11" s="736"/>
      <c r="K11" s="736"/>
      <c r="L11" s="736"/>
      <c r="M11" s="736"/>
      <c r="N11" s="736"/>
      <c r="O11" s="736"/>
      <c r="P11" s="736"/>
      <c r="Q11" s="736"/>
      <c r="R11" s="736"/>
      <c r="S11" s="736"/>
      <c r="T11" s="736"/>
      <c r="U11" s="736"/>
      <c r="V11" s="736"/>
      <c r="W11" s="736"/>
      <c r="X11" s="736"/>
      <c r="Y11" s="736"/>
      <c r="Z11" s="736"/>
      <c r="AA11" s="736"/>
      <c r="AB11" s="736"/>
    </row>
    <row r="12" spans="2:55" ht="13.5">
      <c r="B12" s="737" t="s">
        <v>537</v>
      </c>
      <c r="C12" s="737"/>
      <c r="D12" s="737"/>
      <c r="E12" s="737"/>
      <c r="F12" s="737"/>
      <c r="G12" s="737"/>
      <c r="H12" s="737"/>
      <c r="I12" s="733"/>
      <c r="J12" s="733"/>
      <c r="K12" s="733"/>
      <c r="L12" s="733"/>
      <c r="M12" s="733"/>
      <c r="N12" s="733"/>
      <c r="O12" s="733"/>
      <c r="P12" s="733"/>
      <c r="Q12" s="733"/>
      <c r="R12" s="733"/>
      <c r="S12" s="733"/>
      <c r="T12" s="733"/>
      <c r="U12" s="733"/>
      <c r="V12" s="733"/>
      <c r="W12" s="733"/>
      <c r="X12" s="733"/>
      <c r="Y12" s="733"/>
      <c r="Z12" s="733"/>
      <c r="AA12" s="733"/>
      <c r="AB12" s="733"/>
      <c r="AC12" s="733"/>
      <c r="AD12" s="733"/>
      <c r="AE12" s="733"/>
      <c r="AF12" s="733"/>
      <c r="AG12" s="733"/>
      <c r="AH12" s="733"/>
      <c r="AI12" s="733"/>
      <c r="AJ12" s="733"/>
      <c r="AK12" s="733"/>
      <c r="AL12" s="733"/>
      <c r="AM12" s="733"/>
      <c r="AN12" s="733"/>
      <c r="AO12" s="733"/>
      <c r="AP12" s="733"/>
      <c r="AQ12" s="733"/>
      <c r="AR12" s="404"/>
      <c r="AS12" s="404"/>
      <c r="AT12" s="404"/>
      <c r="AU12" s="404"/>
      <c r="AV12" s="405"/>
      <c r="AW12" s="405"/>
      <c r="AX12" s="405"/>
      <c r="AY12" s="405"/>
      <c r="AZ12" s="405"/>
      <c r="BA12" s="405"/>
      <c r="BB12" s="405"/>
      <c r="BC12" s="405"/>
    </row>
    <row r="13" spans="2:55" ht="13.5">
      <c r="B13" s="737"/>
      <c r="C13" s="737"/>
      <c r="D13" s="737"/>
      <c r="E13" s="737"/>
      <c r="F13" s="737"/>
      <c r="G13" s="737"/>
      <c r="H13" s="737"/>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404"/>
      <c r="AS13" s="404"/>
      <c r="AT13" s="404"/>
      <c r="AU13" s="404"/>
      <c r="AV13" s="405"/>
      <c r="AW13" s="405"/>
      <c r="AX13" s="405"/>
      <c r="AY13" s="405"/>
      <c r="AZ13" s="405"/>
      <c r="BA13" s="405"/>
      <c r="BB13" s="405"/>
      <c r="BC13" s="405"/>
    </row>
    <row r="14" spans="2:55" ht="13.5">
      <c r="B14" s="737"/>
      <c r="C14" s="737"/>
      <c r="D14" s="737"/>
      <c r="E14" s="737"/>
      <c r="F14" s="737"/>
      <c r="G14" s="737"/>
      <c r="H14" s="737"/>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3"/>
      <c r="AG14" s="733"/>
      <c r="AH14" s="733"/>
      <c r="AI14" s="733"/>
      <c r="AJ14" s="733"/>
      <c r="AK14" s="733"/>
      <c r="AL14" s="733"/>
      <c r="AM14" s="733"/>
      <c r="AN14" s="733"/>
      <c r="AO14" s="733"/>
      <c r="AP14" s="733"/>
      <c r="AQ14" s="733"/>
      <c r="AR14" s="404"/>
      <c r="AS14" s="404"/>
      <c r="AT14" s="404"/>
      <c r="AU14" s="404"/>
      <c r="AV14" s="405"/>
      <c r="AW14" s="405"/>
      <c r="AX14" s="405"/>
      <c r="AY14" s="405"/>
      <c r="AZ14" s="405"/>
      <c r="BA14" s="405"/>
      <c r="BB14" s="405"/>
      <c r="BC14" s="405"/>
    </row>
    <row r="15" spans="2:55" ht="13.5">
      <c r="B15" s="737" t="s">
        <v>561</v>
      </c>
      <c r="C15" s="737"/>
      <c r="D15" s="737"/>
      <c r="E15" s="737"/>
      <c r="F15" s="737"/>
      <c r="G15" s="737"/>
      <c r="H15" s="737"/>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3"/>
      <c r="AG15" s="733"/>
      <c r="AH15" s="733"/>
      <c r="AI15" s="733"/>
      <c r="AJ15" s="733"/>
      <c r="AK15" s="733"/>
      <c r="AL15" s="733"/>
      <c r="AM15" s="733"/>
      <c r="AN15" s="733"/>
      <c r="AO15" s="733"/>
      <c r="AP15" s="733"/>
      <c r="AQ15" s="733"/>
      <c r="AR15" s="404"/>
      <c r="AS15" s="404"/>
      <c r="AT15" s="404"/>
      <c r="AU15" s="404"/>
      <c r="AV15" s="405"/>
      <c r="AW15" s="405"/>
      <c r="AX15" s="405"/>
      <c r="AY15" s="405"/>
      <c r="AZ15" s="405"/>
      <c r="BA15" s="405"/>
      <c r="BB15" s="405"/>
      <c r="BC15" s="405"/>
    </row>
    <row r="16" spans="2:55" ht="13.5">
      <c r="B16" s="737"/>
      <c r="C16" s="737"/>
      <c r="D16" s="737"/>
      <c r="E16" s="737"/>
      <c r="F16" s="737"/>
      <c r="G16" s="737"/>
      <c r="H16" s="737"/>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404"/>
      <c r="AS16" s="404"/>
      <c r="AT16" s="404"/>
      <c r="AU16" s="404"/>
      <c r="AV16" s="405"/>
      <c r="AW16" s="405"/>
      <c r="AX16" s="405"/>
      <c r="AY16" s="405"/>
      <c r="AZ16" s="405"/>
      <c r="BA16" s="405"/>
      <c r="BB16" s="405"/>
      <c r="BC16" s="405"/>
    </row>
    <row r="17" spans="2:55" ht="13.5">
      <c r="B17" s="737"/>
      <c r="C17" s="737"/>
      <c r="D17" s="737"/>
      <c r="E17" s="737"/>
      <c r="F17" s="737"/>
      <c r="G17" s="737"/>
      <c r="H17" s="737"/>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404"/>
      <c r="AS17" s="404"/>
      <c r="AT17" s="404"/>
      <c r="AU17" s="404"/>
      <c r="AV17" s="405"/>
      <c r="AW17" s="405"/>
      <c r="AX17" s="405"/>
      <c r="AY17" s="405"/>
      <c r="AZ17" s="405"/>
      <c r="BA17" s="405"/>
      <c r="BB17" s="405"/>
      <c r="BC17" s="405"/>
    </row>
    <row r="18" spans="2:55" ht="13.5">
      <c r="B18" s="732" t="s">
        <v>562</v>
      </c>
      <c r="C18" s="732"/>
      <c r="D18" s="732"/>
      <c r="E18" s="732"/>
      <c r="F18" s="732"/>
      <c r="G18" s="732"/>
      <c r="H18" s="732"/>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404"/>
      <c r="AS18" s="404"/>
      <c r="AT18" s="404"/>
      <c r="AU18" s="404"/>
      <c r="AV18" s="405"/>
      <c r="AW18" s="405"/>
      <c r="AX18" s="405"/>
      <c r="AY18" s="405"/>
      <c r="AZ18" s="405"/>
      <c r="BA18" s="405"/>
      <c r="BB18" s="405"/>
      <c r="BC18" s="405"/>
    </row>
    <row r="19" spans="2:55" ht="13.5">
      <c r="B19" s="732"/>
      <c r="C19" s="732"/>
      <c r="D19" s="732"/>
      <c r="E19" s="732"/>
      <c r="F19" s="732"/>
      <c r="G19" s="732"/>
      <c r="H19" s="732"/>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404"/>
      <c r="AS19" s="404"/>
      <c r="AT19" s="404"/>
      <c r="AU19" s="404"/>
      <c r="AV19" s="405"/>
      <c r="AW19" s="405"/>
      <c r="AX19" s="405"/>
      <c r="AY19" s="405"/>
      <c r="AZ19" s="405"/>
      <c r="BA19" s="405"/>
      <c r="BB19" s="405"/>
      <c r="BC19" s="405"/>
    </row>
    <row r="20" spans="2:55" ht="13.5">
      <c r="B20" s="732"/>
      <c r="C20" s="732"/>
      <c r="D20" s="732"/>
      <c r="E20" s="732"/>
      <c r="F20" s="732"/>
      <c r="G20" s="732"/>
      <c r="H20" s="732"/>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404"/>
      <c r="AS20" s="404"/>
      <c r="AT20" s="404"/>
      <c r="AU20" s="404"/>
      <c r="AV20" s="405"/>
      <c r="AW20" s="405"/>
      <c r="AX20" s="405"/>
      <c r="AY20" s="405"/>
      <c r="AZ20" s="405"/>
      <c r="BA20" s="405"/>
      <c r="BB20" s="405"/>
      <c r="BC20" s="405"/>
    </row>
    <row r="21" spans="2:55" ht="13.5">
      <c r="B21" s="732"/>
      <c r="C21" s="732"/>
      <c r="D21" s="732"/>
      <c r="E21" s="732"/>
      <c r="F21" s="732"/>
      <c r="G21" s="732"/>
      <c r="H21" s="732"/>
      <c r="I21" s="733"/>
      <c r="J21" s="733"/>
      <c r="K21" s="733"/>
      <c r="L21" s="733"/>
      <c r="M21" s="733"/>
      <c r="N21" s="733"/>
      <c r="O21" s="733"/>
      <c r="P21" s="733"/>
      <c r="Q21" s="733"/>
      <c r="R21" s="733"/>
      <c r="S21" s="733"/>
      <c r="T21" s="733"/>
      <c r="U21" s="733"/>
      <c r="V21" s="733"/>
      <c r="W21" s="733"/>
      <c r="X21" s="733"/>
      <c r="Y21" s="733"/>
      <c r="Z21" s="733"/>
      <c r="AA21" s="733"/>
      <c r="AB21" s="733"/>
      <c r="AC21" s="733"/>
      <c r="AD21" s="733"/>
      <c r="AE21" s="733"/>
      <c r="AF21" s="733"/>
      <c r="AG21" s="733"/>
      <c r="AH21" s="733"/>
      <c r="AI21" s="733"/>
      <c r="AJ21" s="733"/>
      <c r="AK21" s="733"/>
      <c r="AL21" s="733"/>
      <c r="AM21" s="733"/>
      <c r="AN21" s="733"/>
      <c r="AO21" s="733"/>
      <c r="AP21" s="733"/>
      <c r="AQ21" s="733"/>
      <c r="AR21" s="404"/>
      <c r="AS21" s="404"/>
      <c r="AT21" s="404"/>
      <c r="AU21" s="404"/>
      <c r="AV21" s="405"/>
      <c r="AW21" s="405"/>
      <c r="AX21" s="405"/>
      <c r="AY21" s="405"/>
      <c r="AZ21" s="405"/>
      <c r="BA21" s="405"/>
      <c r="BB21" s="405"/>
      <c r="BC21" s="405"/>
    </row>
    <row r="22" spans="2:55" ht="13.5">
      <c r="B22" s="732"/>
      <c r="C22" s="732"/>
      <c r="D22" s="732"/>
      <c r="E22" s="732"/>
      <c r="F22" s="732"/>
      <c r="G22" s="732"/>
      <c r="H22" s="732"/>
      <c r="I22" s="733"/>
      <c r="J22" s="733"/>
      <c r="K22" s="733"/>
      <c r="L22" s="733"/>
      <c r="M22" s="733"/>
      <c r="N22" s="733"/>
      <c r="O22" s="733"/>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3"/>
      <c r="AR22" s="404"/>
      <c r="AS22" s="404"/>
      <c r="AT22" s="404"/>
      <c r="AU22" s="404"/>
      <c r="AV22" s="405"/>
      <c r="AW22" s="405"/>
      <c r="AX22" s="405"/>
      <c r="AY22" s="405"/>
      <c r="AZ22" s="405"/>
      <c r="BA22" s="405"/>
      <c r="BB22" s="405"/>
      <c r="BC22" s="405"/>
    </row>
    <row r="23" spans="2:55" ht="13.5">
      <c r="B23" s="732"/>
      <c r="C23" s="732"/>
      <c r="D23" s="732"/>
      <c r="E23" s="732"/>
      <c r="F23" s="732"/>
      <c r="G23" s="732"/>
      <c r="H23" s="732"/>
      <c r="I23" s="733"/>
      <c r="J23" s="733"/>
      <c r="K23" s="733"/>
      <c r="L23" s="733"/>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3"/>
      <c r="AL23" s="733"/>
      <c r="AM23" s="733"/>
      <c r="AN23" s="733"/>
      <c r="AO23" s="733"/>
      <c r="AP23" s="733"/>
      <c r="AQ23" s="733"/>
      <c r="AR23" s="404"/>
      <c r="AS23" s="404"/>
      <c r="AT23" s="404"/>
      <c r="AU23" s="404"/>
      <c r="AV23" s="405"/>
      <c r="AW23" s="405"/>
      <c r="AX23" s="405"/>
      <c r="AY23" s="405"/>
      <c r="AZ23" s="405"/>
      <c r="BA23" s="405"/>
      <c r="BB23" s="405"/>
      <c r="BC23" s="405"/>
    </row>
    <row r="24" spans="2:55" ht="13.5">
      <c r="B24" s="732"/>
      <c r="C24" s="732"/>
      <c r="D24" s="732"/>
      <c r="E24" s="732"/>
      <c r="F24" s="732"/>
      <c r="G24" s="732"/>
      <c r="H24" s="732"/>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404"/>
      <c r="AS24" s="404"/>
      <c r="AT24" s="404"/>
      <c r="AU24" s="404"/>
      <c r="AV24" s="405"/>
      <c r="AW24" s="405"/>
      <c r="AX24" s="405"/>
      <c r="AY24" s="405"/>
      <c r="AZ24" s="405"/>
      <c r="BA24" s="405"/>
      <c r="BB24" s="405"/>
      <c r="BC24" s="405"/>
    </row>
    <row r="25" spans="2:55" ht="12.75" customHeight="1">
      <c r="B25" s="732" t="s">
        <v>563</v>
      </c>
      <c r="C25" s="732"/>
      <c r="D25" s="732"/>
      <c r="E25" s="732"/>
      <c r="F25" s="732"/>
      <c r="G25" s="732"/>
      <c r="H25" s="732"/>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404"/>
      <c r="AS25" s="404"/>
      <c r="AT25" s="404"/>
      <c r="AU25" s="404"/>
      <c r="AV25" s="405"/>
      <c r="AW25" s="405"/>
      <c r="AX25" s="405"/>
      <c r="AY25" s="405"/>
      <c r="AZ25" s="405"/>
      <c r="BA25" s="405"/>
      <c r="BB25" s="405"/>
      <c r="BC25" s="405"/>
    </row>
    <row r="26" spans="2:55" ht="12.75" customHeight="1">
      <c r="B26" s="732"/>
      <c r="C26" s="732"/>
      <c r="D26" s="732"/>
      <c r="E26" s="732"/>
      <c r="F26" s="732"/>
      <c r="G26" s="732"/>
      <c r="H26" s="732"/>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404"/>
      <c r="AS26" s="404"/>
      <c r="AT26" s="404"/>
      <c r="AU26" s="404"/>
      <c r="AV26" s="405"/>
      <c r="AW26" s="405"/>
      <c r="AX26" s="405"/>
      <c r="AY26" s="405"/>
      <c r="AZ26" s="405"/>
      <c r="BA26" s="405"/>
      <c r="BB26" s="405"/>
      <c r="BC26" s="405"/>
    </row>
    <row r="27" spans="2:55" ht="12.75" customHeight="1">
      <c r="B27" s="732"/>
      <c r="C27" s="732"/>
      <c r="D27" s="732"/>
      <c r="E27" s="732"/>
      <c r="F27" s="732"/>
      <c r="G27" s="732"/>
      <c r="H27" s="732"/>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33"/>
      <c r="AM27" s="733"/>
      <c r="AN27" s="733"/>
      <c r="AO27" s="733"/>
      <c r="AP27" s="733"/>
      <c r="AQ27" s="733"/>
      <c r="AR27" s="404"/>
      <c r="AS27" s="404"/>
      <c r="AT27" s="404"/>
      <c r="AU27" s="404"/>
      <c r="AV27" s="405"/>
      <c r="AW27" s="405"/>
      <c r="AX27" s="405"/>
      <c r="AY27" s="405"/>
      <c r="AZ27" s="405"/>
      <c r="BA27" s="405"/>
      <c r="BB27" s="405"/>
      <c r="BC27" s="405"/>
    </row>
    <row r="28" spans="2:55" ht="12.75" customHeight="1">
      <c r="B28" s="732"/>
      <c r="C28" s="732"/>
      <c r="D28" s="732"/>
      <c r="E28" s="732"/>
      <c r="F28" s="732"/>
      <c r="G28" s="732"/>
      <c r="H28" s="732"/>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33"/>
      <c r="AM28" s="733"/>
      <c r="AN28" s="733"/>
      <c r="AO28" s="733"/>
      <c r="AP28" s="733"/>
      <c r="AQ28" s="733"/>
      <c r="AR28" s="404"/>
      <c r="AS28" s="404"/>
      <c r="AT28" s="404"/>
      <c r="AU28" s="404"/>
      <c r="AV28" s="405"/>
      <c r="AW28" s="405"/>
      <c r="AX28" s="405"/>
      <c r="AY28" s="405"/>
      <c r="AZ28" s="405"/>
      <c r="BA28" s="405"/>
      <c r="BB28" s="405"/>
      <c r="BC28" s="405"/>
    </row>
    <row r="29" spans="2:55" ht="12.75" customHeight="1">
      <c r="B29" s="732"/>
      <c r="C29" s="732"/>
      <c r="D29" s="732"/>
      <c r="E29" s="732"/>
      <c r="F29" s="732"/>
      <c r="G29" s="732"/>
      <c r="H29" s="732"/>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33"/>
      <c r="AM29" s="733"/>
      <c r="AN29" s="733"/>
      <c r="AO29" s="733"/>
      <c r="AP29" s="733"/>
      <c r="AQ29" s="733"/>
      <c r="AR29" s="404"/>
      <c r="AS29" s="404"/>
      <c r="AT29" s="404"/>
      <c r="AU29" s="404"/>
      <c r="AV29" s="405"/>
      <c r="AW29" s="405"/>
      <c r="AX29" s="405"/>
      <c r="AY29" s="405"/>
      <c r="AZ29" s="405"/>
      <c r="BA29" s="405"/>
      <c r="BB29" s="405"/>
      <c r="BC29" s="405"/>
    </row>
    <row r="30" spans="2:55" ht="13.5">
      <c r="B30" s="732"/>
      <c r="C30" s="732"/>
      <c r="D30" s="732"/>
      <c r="E30" s="732"/>
      <c r="F30" s="732"/>
      <c r="G30" s="732"/>
      <c r="H30" s="732"/>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404"/>
      <c r="AS30" s="404"/>
      <c r="AT30" s="404"/>
      <c r="AU30" s="404"/>
      <c r="AV30" s="405"/>
      <c r="AW30" s="405"/>
      <c r="AX30" s="405"/>
      <c r="AY30" s="405"/>
      <c r="AZ30" s="405"/>
      <c r="BA30" s="405"/>
      <c r="BB30" s="405"/>
      <c r="BC30" s="405"/>
    </row>
    <row r="31" spans="2:55" ht="13.5">
      <c r="B31" s="732"/>
      <c r="C31" s="732"/>
      <c r="D31" s="732"/>
      <c r="E31" s="732"/>
      <c r="F31" s="732"/>
      <c r="G31" s="732"/>
      <c r="H31" s="732"/>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404"/>
      <c r="AS31" s="404"/>
      <c r="AT31" s="404"/>
      <c r="AU31" s="404"/>
      <c r="AV31" s="405"/>
      <c r="AW31" s="405"/>
      <c r="AX31" s="405"/>
      <c r="AY31" s="405"/>
      <c r="AZ31" s="405"/>
      <c r="BA31" s="405"/>
      <c r="BB31" s="405"/>
      <c r="BC31" s="405"/>
    </row>
    <row r="32" spans="2:55" ht="13.5">
      <c r="B32" s="406"/>
      <c r="C32" s="406"/>
      <c r="D32" s="406"/>
      <c r="E32" s="406"/>
      <c r="F32" s="406"/>
      <c r="G32" s="406"/>
      <c r="H32" s="406"/>
      <c r="I32" s="406"/>
      <c r="J32" s="406"/>
      <c r="K32" s="406"/>
      <c r="L32" s="406"/>
      <c r="M32" s="406"/>
      <c r="N32" s="406"/>
      <c r="O32" s="407"/>
      <c r="P32" s="407"/>
      <c r="Q32" s="407"/>
      <c r="R32" s="407"/>
      <c r="S32" s="407"/>
      <c r="T32" s="407"/>
      <c r="U32" s="407"/>
      <c r="V32" s="407"/>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4"/>
      <c r="AS32" s="404"/>
      <c r="AT32" s="404"/>
      <c r="AU32" s="404"/>
      <c r="AV32" s="405"/>
      <c r="AW32" s="405"/>
      <c r="AX32" s="405"/>
      <c r="AY32" s="405"/>
      <c r="AZ32" s="405"/>
      <c r="BA32" s="405"/>
      <c r="BB32" s="405"/>
      <c r="BC32" s="405"/>
    </row>
    <row r="33" spans="2:48" ht="12.75" customHeight="1">
      <c r="B33" s="734" t="s">
        <v>567</v>
      </c>
      <c r="C33" s="734"/>
      <c r="D33" s="734"/>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row>
    <row r="34" spans="2:48" ht="13.5">
      <c r="B34" s="734"/>
      <c r="C34" s="734"/>
      <c r="D34" s="734"/>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row>
    <row r="35" spans="2:48" ht="13.5">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row>
    <row r="36" spans="2:48" ht="13.5" customHeight="1">
      <c r="B36" s="734"/>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row>
    <row r="37" spans="2:48" ht="13.5">
      <c r="B37" s="734"/>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row>
    <row r="38" spans="2:48" ht="13.5">
      <c r="B38" s="734"/>
      <c r="C38" s="734"/>
      <c r="D38" s="734"/>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row>
    <row r="39" spans="2:48" ht="13.5">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row>
    <row r="40" spans="2:48" ht="13.5">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row>
  </sheetData>
  <sheetProtection/>
  <mergeCells count="30">
    <mergeCell ref="B18:H24"/>
    <mergeCell ref="I18:AQ24"/>
    <mergeCell ref="B25:H31"/>
    <mergeCell ref="I25:AQ31"/>
    <mergeCell ref="B33:AV38"/>
    <mergeCell ref="B11:H11"/>
    <mergeCell ref="I11:AB11"/>
    <mergeCell ref="B12:H14"/>
    <mergeCell ref="I12:AQ14"/>
    <mergeCell ref="B15:H17"/>
    <mergeCell ref="I15:AQ17"/>
    <mergeCell ref="B8:H8"/>
    <mergeCell ref="I8:T8"/>
    <mergeCell ref="U8:AF8"/>
    <mergeCell ref="B9:H9"/>
    <mergeCell ref="I9:T9"/>
    <mergeCell ref="U9:AF9"/>
    <mergeCell ref="B6:H6"/>
    <mergeCell ref="I6:T6"/>
    <mergeCell ref="U6:AF6"/>
    <mergeCell ref="B7:H7"/>
    <mergeCell ref="I7:T7"/>
    <mergeCell ref="U7:AF7"/>
    <mergeCell ref="A2:AV2"/>
    <mergeCell ref="AC3:AV3"/>
    <mergeCell ref="W4:AP4"/>
    <mergeCell ref="B5:N5"/>
    <mergeCell ref="O5:V5"/>
    <mergeCell ref="W5:AI5"/>
    <mergeCell ref="AJ5:AU5"/>
  </mergeCells>
  <dataValidations count="1">
    <dataValidation type="list" allowBlank="1" showInputMessage="1" showErrorMessage="1" sqref="I12:AQ14">
      <formula1>"(1)施設の一部改修,(2)施設の付帯設備の改修"</formula1>
    </dataValidation>
  </dataValidations>
  <printOptions horizontalCentered="1" verticalCentered="1"/>
  <pageMargins left="0.7" right="0.4" top="0.53" bottom="0.39" header="0.3" footer="0.2"/>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5" tint="0.39998000860214233"/>
  </sheetPr>
  <dimension ref="A1:DU49"/>
  <sheetViews>
    <sheetView view="pageBreakPreview" zoomScale="82" zoomScaleNormal="90" zoomScaleSheetLayoutView="82" zoomScalePageLayoutView="0" workbookViewId="0" topLeftCell="A1">
      <selection activeCell="I13" sqref="I13"/>
    </sheetView>
  </sheetViews>
  <sheetFormatPr defaultColWidth="1.4921875" defaultRowHeight="13.5"/>
  <cols>
    <col min="1" max="108" width="1.4921875" style="134" customWidth="1"/>
    <col min="109" max="16384" width="1.4921875" style="134" customWidth="1"/>
  </cols>
  <sheetData>
    <row r="1" spans="1:116" ht="14.25">
      <c r="A1" s="1" t="s">
        <v>478</v>
      </c>
      <c r="DL1" s="172" t="s">
        <v>30</v>
      </c>
    </row>
    <row r="2" spans="1:125" ht="27" customHeight="1">
      <c r="A2" s="887" t="s">
        <v>504</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7"/>
      <c r="AP2" s="887"/>
      <c r="AQ2" s="887"/>
      <c r="AR2" s="887"/>
      <c r="AS2" s="887"/>
      <c r="AT2" s="887"/>
      <c r="AU2" s="887"/>
      <c r="AV2" s="887"/>
      <c r="AW2" s="887"/>
      <c r="AX2" s="887"/>
      <c r="AY2" s="887"/>
      <c r="AZ2" s="887"/>
      <c r="BA2" s="887"/>
      <c r="BB2" s="887"/>
      <c r="BC2" s="887"/>
      <c r="BD2" s="887"/>
      <c r="BE2" s="887"/>
      <c r="BF2" s="887"/>
      <c r="BG2" s="887"/>
      <c r="BH2" s="887"/>
      <c r="BI2" s="887"/>
      <c r="BJ2" s="887"/>
      <c r="BK2" s="887"/>
      <c r="BL2" s="887"/>
      <c r="BM2" s="887"/>
      <c r="BN2" s="887"/>
      <c r="BO2" s="887"/>
      <c r="BP2" s="887"/>
      <c r="BQ2" s="887"/>
      <c r="BR2" s="887"/>
      <c r="BS2" s="887"/>
      <c r="BT2" s="887"/>
      <c r="BU2" s="887"/>
      <c r="BV2" s="887"/>
      <c r="BW2" s="887"/>
      <c r="BX2" s="887"/>
      <c r="BY2" s="887"/>
      <c r="BZ2" s="887"/>
      <c r="CA2" s="887"/>
      <c r="CB2" s="887"/>
      <c r="CC2" s="887"/>
      <c r="CD2" s="887"/>
      <c r="CE2" s="887"/>
      <c r="CF2" s="887"/>
      <c r="CG2" s="887"/>
      <c r="CH2" s="887"/>
      <c r="CI2" s="887"/>
      <c r="CJ2" s="887"/>
      <c r="CK2" s="887"/>
      <c r="CL2" s="887"/>
      <c r="CM2" s="887"/>
      <c r="CN2" s="887"/>
      <c r="CO2" s="887"/>
      <c r="CP2" s="887"/>
      <c r="CQ2" s="887"/>
      <c r="CR2" s="887"/>
      <c r="CS2" s="887"/>
      <c r="CT2" s="887"/>
      <c r="CU2" s="887"/>
      <c r="CV2" s="887"/>
      <c r="CW2" s="887"/>
      <c r="CX2" s="887"/>
      <c r="CY2" s="887"/>
      <c r="CZ2" s="887"/>
      <c r="DA2" s="887"/>
      <c r="DB2" s="887"/>
      <c r="DC2" s="887"/>
      <c r="DD2" s="887"/>
      <c r="DE2" s="887"/>
      <c r="DF2" s="887"/>
      <c r="DG2" s="887"/>
      <c r="DH2" s="887"/>
      <c r="DI2" s="887"/>
      <c r="DJ2" s="887"/>
      <c r="DK2" s="887"/>
      <c r="DL2" s="887"/>
      <c r="DM2" s="887"/>
      <c r="DN2" s="887"/>
      <c r="DO2" s="887"/>
      <c r="DP2" s="887"/>
      <c r="DQ2" s="887"/>
      <c r="DR2" s="887"/>
      <c r="DS2" s="887"/>
      <c r="DT2" s="887"/>
      <c r="DU2" s="887"/>
    </row>
    <row r="3" spans="1:125" ht="27"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row>
    <row r="4" spans="1:125" ht="1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row>
    <row r="5" spans="1:125" ht="15"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795" t="s">
        <v>19</v>
      </c>
      <c r="CO5" s="796"/>
      <c r="CP5" s="796"/>
      <c r="CQ5" s="796"/>
      <c r="CR5" s="796"/>
      <c r="CS5" s="796"/>
      <c r="CT5" s="796"/>
      <c r="CU5" s="796"/>
      <c r="CV5" s="796"/>
      <c r="CW5" s="797"/>
      <c r="CX5" s="798" t="s">
        <v>461</v>
      </c>
      <c r="CY5" s="799"/>
      <c r="CZ5" s="799"/>
      <c r="DA5" s="799"/>
      <c r="DB5" s="799"/>
      <c r="DC5" s="799"/>
      <c r="DD5" s="799"/>
      <c r="DE5" s="799"/>
      <c r="DF5" s="799"/>
      <c r="DG5" s="799"/>
      <c r="DH5" s="799"/>
      <c r="DI5" s="799"/>
      <c r="DJ5" s="799"/>
      <c r="DK5" s="799"/>
      <c r="DL5" s="799"/>
      <c r="DM5" s="799"/>
      <c r="DN5" s="799"/>
      <c r="DO5" s="799"/>
      <c r="DP5" s="799"/>
      <c r="DQ5" s="799"/>
      <c r="DR5" s="799"/>
      <c r="DS5" s="799"/>
      <c r="DT5" s="800"/>
      <c r="DU5" s="173"/>
    </row>
    <row r="6" spans="1:125" ht="15.75"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795" t="s">
        <v>1</v>
      </c>
      <c r="CO6" s="796"/>
      <c r="CP6" s="796"/>
      <c r="CQ6" s="796"/>
      <c r="CR6" s="796"/>
      <c r="CS6" s="796"/>
      <c r="CT6" s="796"/>
      <c r="CU6" s="796"/>
      <c r="CV6" s="796"/>
      <c r="CW6" s="797"/>
      <c r="CX6" s="801"/>
      <c r="CY6" s="802"/>
      <c r="CZ6" s="802"/>
      <c r="DA6" s="802"/>
      <c r="DB6" s="802"/>
      <c r="DC6" s="802"/>
      <c r="DD6" s="802"/>
      <c r="DE6" s="802"/>
      <c r="DF6" s="802"/>
      <c r="DG6" s="802"/>
      <c r="DH6" s="802"/>
      <c r="DI6" s="802"/>
      <c r="DJ6" s="802"/>
      <c r="DK6" s="802"/>
      <c r="DL6" s="802"/>
      <c r="DM6" s="802"/>
      <c r="DN6" s="802"/>
      <c r="DO6" s="802"/>
      <c r="DP6" s="802"/>
      <c r="DQ6" s="802"/>
      <c r="DR6" s="802"/>
      <c r="DS6" s="802"/>
      <c r="DT6" s="803"/>
      <c r="DU6" s="173"/>
    </row>
    <row r="7" spans="38:125" ht="15.75" customHeight="1">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row>
    <row r="8" spans="2:125" ht="13.5" customHeight="1">
      <c r="B8" s="665" t="s">
        <v>440</v>
      </c>
      <c r="C8" s="667"/>
      <c r="D8" s="888" t="s">
        <v>307</v>
      </c>
      <c r="E8" s="888"/>
      <c r="F8" s="888"/>
      <c r="G8" s="888"/>
      <c r="H8" s="888"/>
      <c r="I8" s="888"/>
      <c r="J8" s="888"/>
      <c r="K8" s="888"/>
      <c r="L8" s="888"/>
      <c r="M8" s="888" t="s">
        <v>3</v>
      </c>
      <c r="N8" s="888"/>
      <c r="O8" s="888"/>
      <c r="P8" s="888"/>
      <c r="Q8" s="888"/>
      <c r="R8" s="888"/>
      <c r="S8" s="888"/>
      <c r="T8" s="888"/>
      <c r="U8" s="888"/>
      <c r="V8" s="888" t="s">
        <v>4</v>
      </c>
      <c r="W8" s="888"/>
      <c r="X8" s="888"/>
      <c r="Y8" s="888"/>
      <c r="Z8" s="888"/>
      <c r="AA8" s="888"/>
      <c r="AB8" s="888"/>
      <c r="AC8" s="888"/>
      <c r="AD8" s="888"/>
      <c r="AE8" s="888" t="s">
        <v>5</v>
      </c>
      <c r="AF8" s="888"/>
      <c r="AG8" s="888"/>
      <c r="AH8" s="888"/>
      <c r="AI8" s="888"/>
      <c r="AJ8" s="888"/>
      <c r="AK8" s="888"/>
      <c r="AL8" s="888"/>
      <c r="AM8" s="889"/>
      <c r="AN8" s="890" t="s">
        <v>322</v>
      </c>
      <c r="AO8" s="891"/>
      <c r="AP8" s="891"/>
      <c r="AQ8" s="891"/>
      <c r="AR8" s="891"/>
      <c r="AS8" s="891"/>
      <c r="AT8" s="891"/>
      <c r="AU8" s="891"/>
      <c r="AV8" s="892"/>
      <c r="AW8" s="896" t="s">
        <v>302</v>
      </c>
      <c r="AX8" s="891"/>
      <c r="AY8" s="891"/>
      <c r="AZ8" s="891"/>
      <c r="BA8" s="891"/>
      <c r="BB8" s="891"/>
      <c r="BC8" s="891"/>
      <c r="BD8" s="891"/>
      <c r="BE8" s="892"/>
      <c r="BF8" s="873" t="s">
        <v>416</v>
      </c>
      <c r="BG8" s="874"/>
      <c r="BH8" s="874"/>
      <c r="BI8" s="874"/>
      <c r="BJ8" s="874"/>
      <c r="BK8" s="874"/>
      <c r="BL8" s="874"/>
      <c r="BM8" s="874"/>
      <c r="BN8" s="875"/>
      <c r="BO8" s="879" t="s">
        <v>299</v>
      </c>
      <c r="BP8" s="880"/>
      <c r="BQ8" s="880"/>
      <c r="BR8" s="880"/>
      <c r="BS8" s="880"/>
      <c r="BT8" s="880"/>
      <c r="BU8" s="880"/>
      <c r="BV8" s="880"/>
      <c r="BW8" s="898"/>
      <c r="BX8" s="867" t="s">
        <v>326</v>
      </c>
      <c r="BY8" s="868"/>
      <c r="BZ8" s="868"/>
      <c r="CA8" s="868"/>
      <c r="CB8" s="868"/>
      <c r="CC8" s="868"/>
      <c r="CD8" s="868"/>
      <c r="CE8" s="868"/>
      <c r="CF8" s="868"/>
      <c r="CG8" s="871" t="s">
        <v>312</v>
      </c>
      <c r="CH8" s="871"/>
      <c r="CI8" s="871"/>
      <c r="CJ8" s="871"/>
      <c r="CK8" s="871"/>
      <c r="CL8" s="871"/>
      <c r="CM8" s="871"/>
      <c r="CN8" s="871"/>
      <c r="CO8" s="871"/>
      <c r="CP8" s="873" t="s">
        <v>429</v>
      </c>
      <c r="CQ8" s="874"/>
      <c r="CR8" s="874"/>
      <c r="CS8" s="874"/>
      <c r="CT8" s="874"/>
      <c r="CU8" s="874"/>
      <c r="CV8" s="874"/>
      <c r="CW8" s="874"/>
      <c r="CX8" s="875"/>
      <c r="CY8" s="879" t="s">
        <v>323</v>
      </c>
      <c r="CZ8" s="880"/>
      <c r="DA8" s="880"/>
      <c r="DB8" s="880"/>
      <c r="DC8" s="880"/>
      <c r="DD8" s="880"/>
      <c r="DE8" s="880"/>
      <c r="DF8" s="880"/>
      <c r="DG8" s="881"/>
      <c r="DH8" s="879" t="s">
        <v>300</v>
      </c>
      <c r="DI8" s="880"/>
      <c r="DJ8" s="880"/>
      <c r="DK8" s="880"/>
      <c r="DL8" s="880"/>
      <c r="DM8" s="880"/>
      <c r="DN8" s="880"/>
      <c r="DO8" s="880"/>
      <c r="DP8" s="880"/>
      <c r="DQ8" s="880"/>
      <c r="DR8" s="880"/>
      <c r="DS8" s="880"/>
      <c r="DT8" s="880"/>
      <c r="DU8" s="881"/>
    </row>
    <row r="9" spans="2:125" ht="13.5" customHeight="1">
      <c r="B9" s="665"/>
      <c r="C9" s="667"/>
      <c r="D9" s="888"/>
      <c r="E9" s="888"/>
      <c r="F9" s="888"/>
      <c r="G9" s="888"/>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9"/>
      <c r="AN9" s="893"/>
      <c r="AO9" s="894"/>
      <c r="AP9" s="894"/>
      <c r="AQ9" s="894"/>
      <c r="AR9" s="894"/>
      <c r="AS9" s="894"/>
      <c r="AT9" s="894"/>
      <c r="AU9" s="894"/>
      <c r="AV9" s="895"/>
      <c r="AW9" s="897"/>
      <c r="AX9" s="894"/>
      <c r="AY9" s="894"/>
      <c r="AZ9" s="894"/>
      <c r="BA9" s="894"/>
      <c r="BB9" s="894"/>
      <c r="BC9" s="894"/>
      <c r="BD9" s="894"/>
      <c r="BE9" s="895"/>
      <c r="BF9" s="876"/>
      <c r="BG9" s="877"/>
      <c r="BH9" s="877"/>
      <c r="BI9" s="877"/>
      <c r="BJ9" s="877"/>
      <c r="BK9" s="877"/>
      <c r="BL9" s="877"/>
      <c r="BM9" s="877"/>
      <c r="BN9" s="878"/>
      <c r="BO9" s="882"/>
      <c r="BP9" s="883"/>
      <c r="BQ9" s="883"/>
      <c r="BR9" s="883"/>
      <c r="BS9" s="883"/>
      <c r="BT9" s="883"/>
      <c r="BU9" s="883"/>
      <c r="BV9" s="883"/>
      <c r="BW9" s="899"/>
      <c r="BX9" s="869"/>
      <c r="BY9" s="870"/>
      <c r="BZ9" s="870"/>
      <c r="CA9" s="870"/>
      <c r="CB9" s="870"/>
      <c r="CC9" s="870"/>
      <c r="CD9" s="870"/>
      <c r="CE9" s="870"/>
      <c r="CF9" s="870"/>
      <c r="CG9" s="872"/>
      <c r="CH9" s="872"/>
      <c r="CI9" s="872"/>
      <c r="CJ9" s="872"/>
      <c r="CK9" s="872"/>
      <c r="CL9" s="872"/>
      <c r="CM9" s="872"/>
      <c r="CN9" s="872"/>
      <c r="CO9" s="872"/>
      <c r="CP9" s="876"/>
      <c r="CQ9" s="877"/>
      <c r="CR9" s="877"/>
      <c r="CS9" s="877"/>
      <c r="CT9" s="877"/>
      <c r="CU9" s="877"/>
      <c r="CV9" s="877"/>
      <c r="CW9" s="877"/>
      <c r="CX9" s="878"/>
      <c r="CY9" s="882"/>
      <c r="CZ9" s="883"/>
      <c r="DA9" s="883"/>
      <c r="DB9" s="883"/>
      <c r="DC9" s="883"/>
      <c r="DD9" s="883"/>
      <c r="DE9" s="883"/>
      <c r="DF9" s="883"/>
      <c r="DG9" s="884"/>
      <c r="DH9" s="882"/>
      <c r="DI9" s="883"/>
      <c r="DJ9" s="883"/>
      <c r="DK9" s="883"/>
      <c r="DL9" s="883"/>
      <c r="DM9" s="883"/>
      <c r="DN9" s="883"/>
      <c r="DO9" s="883"/>
      <c r="DP9" s="883"/>
      <c r="DQ9" s="883"/>
      <c r="DR9" s="883"/>
      <c r="DS9" s="883"/>
      <c r="DT9" s="883"/>
      <c r="DU9" s="884"/>
    </row>
    <row r="10" spans="2:125" ht="13.5">
      <c r="B10" s="665"/>
      <c r="C10" s="667"/>
      <c r="D10" s="888"/>
      <c r="E10" s="888"/>
      <c r="F10" s="888"/>
      <c r="G10" s="888"/>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9"/>
      <c r="AN10" s="893"/>
      <c r="AO10" s="894"/>
      <c r="AP10" s="894"/>
      <c r="AQ10" s="894"/>
      <c r="AR10" s="894"/>
      <c r="AS10" s="894"/>
      <c r="AT10" s="894"/>
      <c r="AU10" s="894"/>
      <c r="AV10" s="895"/>
      <c r="AW10" s="897"/>
      <c r="AX10" s="894"/>
      <c r="AY10" s="894"/>
      <c r="AZ10" s="894"/>
      <c r="BA10" s="894"/>
      <c r="BB10" s="894"/>
      <c r="BC10" s="894"/>
      <c r="BD10" s="894"/>
      <c r="BE10" s="895"/>
      <c r="BF10" s="876"/>
      <c r="BG10" s="877"/>
      <c r="BH10" s="877"/>
      <c r="BI10" s="877"/>
      <c r="BJ10" s="877"/>
      <c r="BK10" s="877"/>
      <c r="BL10" s="877"/>
      <c r="BM10" s="877"/>
      <c r="BN10" s="878"/>
      <c r="BO10" s="882"/>
      <c r="BP10" s="883"/>
      <c r="BQ10" s="883"/>
      <c r="BR10" s="883"/>
      <c r="BS10" s="883"/>
      <c r="BT10" s="883"/>
      <c r="BU10" s="883"/>
      <c r="BV10" s="883"/>
      <c r="BW10" s="899"/>
      <c r="BX10" s="869"/>
      <c r="BY10" s="870"/>
      <c r="BZ10" s="870"/>
      <c r="CA10" s="870"/>
      <c r="CB10" s="870"/>
      <c r="CC10" s="870"/>
      <c r="CD10" s="870"/>
      <c r="CE10" s="870"/>
      <c r="CF10" s="870"/>
      <c r="CG10" s="872"/>
      <c r="CH10" s="872"/>
      <c r="CI10" s="872"/>
      <c r="CJ10" s="872"/>
      <c r="CK10" s="872"/>
      <c r="CL10" s="872"/>
      <c r="CM10" s="872"/>
      <c r="CN10" s="872"/>
      <c r="CO10" s="872"/>
      <c r="CP10" s="876"/>
      <c r="CQ10" s="877"/>
      <c r="CR10" s="877"/>
      <c r="CS10" s="877"/>
      <c r="CT10" s="877"/>
      <c r="CU10" s="877"/>
      <c r="CV10" s="877"/>
      <c r="CW10" s="877"/>
      <c r="CX10" s="878"/>
      <c r="CY10" s="882"/>
      <c r="CZ10" s="883"/>
      <c r="DA10" s="883"/>
      <c r="DB10" s="883"/>
      <c r="DC10" s="883"/>
      <c r="DD10" s="883"/>
      <c r="DE10" s="883"/>
      <c r="DF10" s="883"/>
      <c r="DG10" s="884"/>
      <c r="DH10" s="882"/>
      <c r="DI10" s="883"/>
      <c r="DJ10" s="883"/>
      <c r="DK10" s="883"/>
      <c r="DL10" s="883"/>
      <c r="DM10" s="883"/>
      <c r="DN10" s="883"/>
      <c r="DO10" s="883"/>
      <c r="DP10" s="883"/>
      <c r="DQ10" s="883"/>
      <c r="DR10" s="883"/>
      <c r="DS10" s="883"/>
      <c r="DT10" s="883"/>
      <c r="DU10" s="884"/>
    </row>
    <row r="11" spans="2:125" ht="13.5">
      <c r="B11" s="665"/>
      <c r="C11" s="667"/>
      <c r="D11" s="888"/>
      <c r="E11" s="888"/>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9"/>
      <c r="AN11" s="893"/>
      <c r="AO11" s="894"/>
      <c r="AP11" s="894"/>
      <c r="AQ11" s="894"/>
      <c r="AR11" s="894"/>
      <c r="AS11" s="894"/>
      <c r="AT11" s="894"/>
      <c r="AU11" s="894"/>
      <c r="AV11" s="895"/>
      <c r="AW11" s="897"/>
      <c r="AX11" s="894"/>
      <c r="AY11" s="894"/>
      <c r="AZ11" s="894"/>
      <c r="BA11" s="894"/>
      <c r="BB11" s="894"/>
      <c r="BC11" s="894"/>
      <c r="BD11" s="894"/>
      <c r="BE11" s="895"/>
      <c r="BF11" s="876"/>
      <c r="BG11" s="877"/>
      <c r="BH11" s="877"/>
      <c r="BI11" s="877"/>
      <c r="BJ11" s="877"/>
      <c r="BK11" s="877"/>
      <c r="BL11" s="877"/>
      <c r="BM11" s="877"/>
      <c r="BN11" s="878"/>
      <c r="BO11" s="882"/>
      <c r="BP11" s="883"/>
      <c r="BQ11" s="883"/>
      <c r="BR11" s="883"/>
      <c r="BS11" s="883"/>
      <c r="BT11" s="883"/>
      <c r="BU11" s="883"/>
      <c r="BV11" s="883"/>
      <c r="BW11" s="899"/>
      <c r="BX11" s="869"/>
      <c r="BY11" s="870"/>
      <c r="BZ11" s="870"/>
      <c r="CA11" s="870"/>
      <c r="CB11" s="870"/>
      <c r="CC11" s="870"/>
      <c r="CD11" s="870"/>
      <c r="CE11" s="870"/>
      <c r="CF11" s="870"/>
      <c r="CG11" s="872"/>
      <c r="CH11" s="872"/>
      <c r="CI11" s="872"/>
      <c r="CJ11" s="872"/>
      <c r="CK11" s="872"/>
      <c r="CL11" s="872"/>
      <c r="CM11" s="872"/>
      <c r="CN11" s="872"/>
      <c r="CO11" s="872"/>
      <c r="CP11" s="876"/>
      <c r="CQ11" s="877"/>
      <c r="CR11" s="877"/>
      <c r="CS11" s="877"/>
      <c r="CT11" s="877"/>
      <c r="CU11" s="877"/>
      <c r="CV11" s="877"/>
      <c r="CW11" s="877"/>
      <c r="CX11" s="878"/>
      <c r="CY11" s="882"/>
      <c r="CZ11" s="883"/>
      <c r="DA11" s="883"/>
      <c r="DB11" s="883"/>
      <c r="DC11" s="883"/>
      <c r="DD11" s="883"/>
      <c r="DE11" s="883"/>
      <c r="DF11" s="883"/>
      <c r="DG11" s="884"/>
      <c r="DH11" s="882"/>
      <c r="DI11" s="883"/>
      <c r="DJ11" s="883"/>
      <c r="DK11" s="883"/>
      <c r="DL11" s="883"/>
      <c r="DM11" s="883"/>
      <c r="DN11" s="883"/>
      <c r="DO11" s="883"/>
      <c r="DP11" s="883"/>
      <c r="DQ11" s="883"/>
      <c r="DR11" s="883"/>
      <c r="DS11" s="883"/>
      <c r="DT11" s="883"/>
      <c r="DU11" s="884"/>
    </row>
    <row r="12" spans="2:125" ht="13.5">
      <c r="B12" s="665"/>
      <c r="C12" s="667"/>
      <c r="D12" s="888"/>
      <c r="E12" s="888"/>
      <c r="F12" s="888"/>
      <c r="G12" s="888"/>
      <c r="H12" s="888"/>
      <c r="I12" s="888"/>
      <c r="J12" s="888"/>
      <c r="K12" s="888"/>
      <c r="L12" s="888"/>
      <c r="M12" s="888"/>
      <c r="N12" s="888"/>
      <c r="O12" s="888"/>
      <c r="P12" s="888"/>
      <c r="Q12" s="888"/>
      <c r="R12" s="888"/>
      <c r="S12" s="888"/>
      <c r="T12" s="888"/>
      <c r="U12" s="888"/>
      <c r="V12" s="888"/>
      <c r="W12" s="888"/>
      <c r="X12" s="888"/>
      <c r="Y12" s="888"/>
      <c r="Z12" s="888"/>
      <c r="AA12" s="888"/>
      <c r="AB12" s="888"/>
      <c r="AC12" s="888"/>
      <c r="AD12" s="888"/>
      <c r="AE12" s="888"/>
      <c r="AF12" s="888"/>
      <c r="AG12" s="888"/>
      <c r="AH12" s="888"/>
      <c r="AI12" s="888"/>
      <c r="AJ12" s="888"/>
      <c r="AK12" s="888"/>
      <c r="AL12" s="888"/>
      <c r="AM12" s="889"/>
      <c r="AN12" s="893"/>
      <c r="AO12" s="894"/>
      <c r="AP12" s="894"/>
      <c r="AQ12" s="894"/>
      <c r="AR12" s="894"/>
      <c r="AS12" s="894"/>
      <c r="AT12" s="894"/>
      <c r="AU12" s="894"/>
      <c r="AV12" s="895"/>
      <c r="AW12" s="897"/>
      <c r="AX12" s="894"/>
      <c r="AY12" s="894"/>
      <c r="AZ12" s="894"/>
      <c r="BA12" s="894"/>
      <c r="BB12" s="894"/>
      <c r="BC12" s="894"/>
      <c r="BD12" s="894"/>
      <c r="BE12" s="895"/>
      <c r="BF12" s="876"/>
      <c r="BG12" s="877"/>
      <c r="BH12" s="877"/>
      <c r="BI12" s="877"/>
      <c r="BJ12" s="877"/>
      <c r="BK12" s="877"/>
      <c r="BL12" s="877"/>
      <c r="BM12" s="877"/>
      <c r="BN12" s="878"/>
      <c r="BO12" s="882"/>
      <c r="BP12" s="883"/>
      <c r="BQ12" s="883"/>
      <c r="BR12" s="883"/>
      <c r="BS12" s="883"/>
      <c r="BT12" s="883"/>
      <c r="BU12" s="883"/>
      <c r="BV12" s="883"/>
      <c r="BW12" s="899"/>
      <c r="BX12" s="869"/>
      <c r="BY12" s="870"/>
      <c r="BZ12" s="870"/>
      <c r="CA12" s="870"/>
      <c r="CB12" s="870"/>
      <c r="CC12" s="870"/>
      <c r="CD12" s="870"/>
      <c r="CE12" s="870"/>
      <c r="CF12" s="870"/>
      <c r="CG12" s="872"/>
      <c r="CH12" s="872"/>
      <c r="CI12" s="872"/>
      <c r="CJ12" s="872"/>
      <c r="CK12" s="872"/>
      <c r="CL12" s="872"/>
      <c r="CM12" s="872"/>
      <c r="CN12" s="872"/>
      <c r="CO12" s="872"/>
      <c r="CP12" s="876"/>
      <c r="CQ12" s="877"/>
      <c r="CR12" s="877"/>
      <c r="CS12" s="877"/>
      <c r="CT12" s="877"/>
      <c r="CU12" s="877"/>
      <c r="CV12" s="877"/>
      <c r="CW12" s="877"/>
      <c r="CX12" s="878"/>
      <c r="CY12" s="882"/>
      <c r="CZ12" s="883"/>
      <c r="DA12" s="883"/>
      <c r="DB12" s="883"/>
      <c r="DC12" s="883"/>
      <c r="DD12" s="883"/>
      <c r="DE12" s="883"/>
      <c r="DF12" s="883"/>
      <c r="DG12" s="884"/>
      <c r="DH12" s="882"/>
      <c r="DI12" s="883"/>
      <c r="DJ12" s="883"/>
      <c r="DK12" s="883"/>
      <c r="DL12" s="883"/>
      <c r="DM12" s="883"/>
      <c r="DN12" s="883"/>
      <c r="DO12" s="883"/>
      <c r="DP12" s="883"/>
      <c r="DQ12" s="883"/>
      <c r="DR12" s="883"/>
      <c r="DS12" s="883"/>
      <c r="DT12" s="883"/>
      <c r="DU12" s="884"/>
    </row>
    <row r="13" spans="2:125" ht="13.5">
      <c r="B13" s="665"/>
      <c r="C13" s="667"/>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8"/>
      <c r="AF13" s="888"/>
      <c r="AG13" s="888"/>
      <c r="AH13" s="888"/>
      <c r="AI13" s="888"/>
      <c r="AJ13" s="888"/>
      <c r="AK13" s="888"/>
      <c r="AL13" s="888"/>
      <c r="AM13" s="889"/>
      <c r="AN13" s="885" t="s">
        <v>441</v>
      </c>
      <c r="AO13" s="862"/>
      <c r="AP13" s="862"/>
      <c r="AQ13" s="862"/>
      <c r="AR13" s="862"/>
      <c r="AS13" s="862"/>
      <c r="AT13" s="862"/>
      <c r="AU13" s="862"/>
      <c r="AV13" s="863"/>
      <c r="AW13" s="861" t="s">
        <v>442</v>
      </c>
      <c r="AX13" s="862"/>
      <c r="AY13" s="862"/>
      <c r="AZ13" s="862"/>
      <c r="BA13" s="862"/>
      <c r="BB13" s="862"/>
      <c r="BC13" s="862"/>
      <c r="BD13" s="862"/>
      <c r="BE13" s="863"/>
      <c r="BF13" s="861" t="s">
        <v>443</v>
      </c>
      <c r="BG13" s="862"/>
      <c r="BH13" s="862"/>
      <c r="BI13" s="862"/>
      <c r="BJ13" s="862"/>
      <c r="BK13" s="862"/>
      <c r="BL13" s="862"/>
      <c r="BM13" s="862"/>
      <c r="BN13" s="863"/>
      <c r="BO13" s="864" t="s">
        <v>444</v>
      </c>
      <c r="BP13" s="865"/>
      <c r="BQ13" s="865"/>
      <c r="BR13" s="865"/>
      <c r="BS13" s="865"/>
      <c r="BT13" s="865"/>
      <c r="BU13" s="865"/>
      <c r="BV13" s="865"/>
      <c r="BW13" s="886"/>
      <c r="BX13" s="885" t="s">
        <v>445</v>
      </c>
      <c r="BY13" s="862"/>
      <c r="BZ13" s="862"/>
      <c r="CA13" s="862"/>
      <c r="CB13" s="862"/>
      <c r="CC13" s="862"/>
      <c r="CD13" s="862"/>
      <c r="CE13" s="862"/>
      <c r="CF13" s="863"/>
      <c r="CG13" s="861" t="s">
        <v>446</v>
      </c>
      <c r="CH13" s="862"/>
      <c r="CI13" s="862"/>
      <c r="CJ13" s="862"/>
      <c r="CK13" s="862"/>
      <c r="CL13" s="862"/>
      <c r="CM13" s="862"/>
      <c r="CN13" s="862"/>
      <c r="CO13" s="863"/>
      <c r="CP13" s="861" t="s">
        <v>447</v>
      </c>
      <c r="CQ13" s="862"/>
      <c r="CR13" s="862"/>
      <c r="CS13" s="862"/>
      <c r="CT13" s="862"/>
      <c r="CU13" s="862"/>
      <c r="CV13" s="862"/>
      <c r="CW13" s="862"/>
      <c r="CX13" s="863"/>
      <c r="CY13" s="864" t="s">
        <v>448</v>
      </c>
      <c r="CZ13" s="865"/>
      <c r="DA13" s="865"/>
      <c r="DB13" s="865"/>
      <c r="DC13" s="865"/>
      <c r="DD13" s="865"/>
      <c r="DE13" s="865"/>
      <c r="DF13" s="865"/>
      <c r="DG13" s="866"/>
      <c r="DH13" s="864" t="s">
        <v>425</v>
      </c>
      <c r="DI13" s="865"/>
      <c r="DJ13" s="865"/>
      <c r="DK13" s="865"/>
      <c r="DL13" s="865"/>
      <c r="DM13" s="865"/>
      <c r="DN13" s="865"/>
      <c r="DO13" s="865"/>
      <c r="DP13" s="865"/>
      <c r="DQ13" s="865"/>
      <c r="DR13" s="865"/>
      <c r="DS13" s="865"/>
      <c r="DT13" s="865"/>
      <c r="DU13" s="866"/>
    </row>
    <row r="14" spans="2:125" ht="12.75" customHeight="1">
      <c r="B14" s="665">
        <v>1</v>
      </c>
      <c r="C14" s="667"/>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60"/>
      <c r="AN14" s="853"/>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14">
        <f>AN14*AW14*BF14</f>
        <v>0</v>
      </c>
      <c r="BP14" s="826"/>
      <c r="BQ14" s="826"/>
      <c r="BR14" s="826"/>
      <c r="BS14" s="826"/>
      <c r="BT14" s="826"/>
      <c r="BU14" s="826"/>
      <c r="BV14" s="826"/>
      <c r="BW14" s="850"/>
      <c r="BX14" s="853"/>
      <c r="BY14" s="849"/>
      <c r="BZ14" s="849"/>
      <c r="CA14" s="849"/>
      <c r="CB14" s="849"/>
      <c r="CC14" s="849"/>
      <c r="CD14" s="849"/>
      <c r="CE14" s="849"/>
      <c r="CF14" s="849"/>
      <c r="CG14" s="854"/>
      <c r="CH14" s="855"/>
      <c r="CI14" s="855"/>
      <c r="CJ14" s="855"/>
      <c r="CK14" s="855"/>
      <c r="CL14" s="855"/>
      <c r="CM14" s="855"/>
      <c r="CN14" s="855"/>
      <c r="CO14" s="855"/>
      <c r="CP14" s="854"/>
      <c r="CQ14" s="855"/>
      <c r="CR14" s="855"/>
      <c r="CS14" s="855"/>
      <c r="CT14" s="855"/>
      <c r="CU14" s="855"/>
      <c r="CV14" s="855"/>
      <c r="CW14" s="855"/>
      <c r="CX14" s="855"/>
      <c r="CY14" s="835">
        <f>(BX14-CG14)*CP14</f>
        <v>0</v>
      </c>
      <c r="CZ14" s="835"/>
      <c r="DA14" s="835"/>
      <c r="DB14" s="835"/>
      <c r="DC14" s="835"/>
      <c r="DD14" s="835"/>
      <c r="DE14" s="835"/>
      <c r="DF14" s="835"/>
      <c r="DG14" s="835"/>
      <c r="DH14" s="814">
        <f>ROUNDDOWN(MIN(BO14,CY14)*1/2,-3)</f>
        <v>0</v>
      </c>
      <c r="DI14" s="826"/>
      <c r="DJ14" s="826"/>
      <c r="DK14" s="826"/>
      <c r="DL14" s="826"/>
      <c r="DM14" s="826"/>
      <c r="DN14" s="826"/>
      <c r="DO14" s="826"/>
      <c r="DP14" s="826"/>
      <c r="DQ14" s="826"/>
      <c r="DR14" s="826"/>
      <c r="DS14" s="826"/>
      <c r="DT14" s="826"/>
      <c r="DU14" s="827"/>
    </row>
    <row r="15" spans="2:125" ht="12.75" customHeight="1">
      <c r="B15" s="665"/>
      <c r="C15" s="667"/>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60"/>
      <c r="AN15" s="853"/>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28"/>
      <c r="BP15" s="829"/>
      <c r="BQ15" s="829"/>
      <c r="BR15" s="829"/>
      <c r="BS15" s="829"/>
      <c r="BT15" s="829"/>
      <c r="BU15" s="829"/>
      <c r="BV15" s="829"/>
      <c r="BW15" s="851"/>
      <c r="BX15" s="853"/>
      <c r="BY15" s="849"/>
      <c r="BZ15" s="849"/>
      <c r="CA15" s="849"/>
      <c r="CB15" s="849"/>
      <c r="CC15" s="849"/>
      <c r="CD15" s="849"/>
      <c r="CE15" s="849"/>
      <c r="CF15" s="849"/>
      <c r="CG15" s="856"/>
      <c r="CH15" s="857"/>
      <c r="CI15" s="857"/>
      <c r="CJ15" s="857"/>
      <c r="CK15" s="857"/>
      <c r="CL15" s="857"/>
      <c r="CM15" s="857"/>
      <c r="CN15" s="857"/>
      <c r="CO15" s="857"/>
      <c r="CP15" s="856"/>
      <c r="CQ15" s="857"/>
      <c r="CR15" s="857"/>
      <c r="CS15" s="857"/>
      <c r="CT15" s="857"/>
      <c r="CU15" s="857"/>
      <c r="CV15" s="857"/>
      <c r="CW15" s="857"/>
      <c r="CX15" s="857"/>
      <c r="CY15" s="835"/>
      <c r="CZ15" s="835"/>
      <c r="DA15" s="835"/>
      <c r="DB15" s="835"/>
      <c r="DC15" s="835"/>
      <c r="DD15" s="835"/>
      <c r="DE15" s="835"/>
      <c r="DF15" s="835"/>
      <c r="DG15" s="835"/>
      <c r="DH15" s="828"/>
      <c r="DI15" s="829"/>
      <c r="DJ15" s="829"/>
      <c r="DK15" s="829"/>
      <c r="DL15" s="829"/>
      <c r="DM15" s="829"/>
      <c r="DN15" s="829"/>
      <c r="DO15" s="829"/>
      <c r="DP15" s="829"/>
      <c r="DQ15" s="829"/>
      <c r="DR15" s="829"/>
      <c r="DS15" s="829"/>
      <c r="DT15" s="829"/>
      <c r="DU15" s="830"/>
    </row>
    <row r="16" spans="2:125" ht="12.75" customHeight="1">
      <c r="B16" s="665"/>
      <c r="C16" s="667"/>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60"/>
      <c r="AN16" s="853"/>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28"/>
      <c r="BP16" s="829"/>
      <c r="BQ16" s="829"/>
      <c r="BR16" s="829"/>
      <c r="BS16" s="829"/>
      <c r="BT16" s="829"/>
      <c r="BU16" s="829"/>
      <c r="BV16" s="829"/>
      <c r="BW16" s="851"/>
      <c r="BX16" s="853"/>
      <c r="BY16" s="849"/>
      <c r="BZ16" s="849"/>
      <c r="CA16" s="849"/>
      <c r="CB16" s="849"/>
      <c r="CC16" s="849"/>
      <c r="CD16" s="849"/>
      <c r="CE16" s="849"/>
      <c r="CF16" s="849"/>
      <c r="CG16" s="856"/>
      <c r="CH16" s="857"/>
      <c r="CI16" s="857"/>
      <c r="CJ16" s="857"/>
      <c r="CK16" s="857"/>
      <c r="CL16" s="857"/>
      <c r="CM16" s="857"/>
      <c r="CN16" s="857"/>
      <c r="CO16" s="857"/>
      <c r="CP16" s="856"/>
      <c r="CQ16" s="857"/>
      <c r="CR16" s="857"/>
      <c r="CS16" s="857"/>
      <c r="CT16" s="857"/>
      <c r="CU16" s="857"/>
      <c r="CV16" s="857"/>
      <c r="CW16" s="857"/>
      <c r="CX16" s="857"/>
      <c r="CY16" s="835"/>
      <c r="CZ16" s="835"/>
      <c r="DA16" s="835"/>
      <c r="DB16" s="835"/>
      <c r="DC16" s="835"/>
      <c r="DD16" s="835"/>
      <c r="DE16" s="835"/>
      <c r="DF16" s="835"/>
      <c r="DG16" s="835"/>
      <c r="DH16" s="828"/>
      <c r="DI16" s="829"/>
      <c r="DJ16" s="829"/>
      <c r="DK16" s="829"/>
      <c r="DL16" s="829"/>
      <c r="DM16" s="829"/>
      <c r="DN16" s="829"/>
      <c r="DO16" s="829"/>
      <c r="DP16" s="829"/>
      <c r="DQ16" s="829"/>
      <c r="DR16" s="829"/>
      <c r="DS16" s="829"/>
      <c r="DT16" s="829"/>
      <c r="DU16" s="830"/>
    </row>
    <row r="17" spans="2:125" ht="12.75" customHeight="1">
      <c r="B17" s="665"/>
      <c r="C17" s="667"/>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c r="AI17" s="849"/>
      <c r="AJ17" s="849"/>
      <c r="AK17" s="849"/>
      <c r="AL17" s="849"/>
      <c r="AM17" s="860"/>
      <c r="AN17" s="853"/>
      <c r="AO17" s="849"/>
      <c r="AP17" s="849"/>
      <c r="AQ17" s="849"/>
      <c r="AR17" s="849"/>
      <c r="AS17" s="849"/>
      <c r="AT17" s="849"/>
      <c r="AU17" s="849"/>
      <c r="AV17" s="849"/>
      <c r="AW17" s="849"/>
      <c r="AX17" s="849"/>
      <c r="AY17" s="849"/>
      <c r="AZ17" s="849"/>
      <c r="BA17" s="849"/>
      <c r="BB17" s="849"/>
      <c r="BC17" s="849"/>
      <c r="BD17" s="849"/>
      <c r="BE17" s="849"/>
      <c r="BF17" s="849"/>
      <c r="BG17" s="849"/>
      <c r="BH17" s="849"/>
      <c r="BI17" s="849"/>
      <c r="BJ17" s="849"/>
      <c r="BK17" s="849"/>
      <c r="BL17" s="849"/>
      <c r="BM17" s="849"/>
      <c r="BN17" s="849"/>
      <c r="BO17" s="828"/>
      <c r="BP17" s="829"/>
      <c r="BQ17" s="829"/>
      <c r="BR17" s="829"/>
      <c r="BS17" s="829"/>
      <c r="BT17" s="829"/>
      <c r="BU17" s="829"/>
      <c r="BV17" s="829"/>
      <c r="BW17" s="851"/>
      <c r="BX17" s="853"/>
      <c r="BY17" s="849"/>
      <c r="BZ17" s="849"/>
      <c r="CA17" s="849"/>
      <c r="CB17" s="849"/>
      <c r="CC17" s="849"/>
      <c r="CD17" s="849"/>
      <c r="CE17" s="849"/>
      <c r="CF17" s="849"/>
      <c r="CG17" s="856"/>
      <c r="CH17" s="857"/>
      <c r="CI17" s="857"/>
      <c r="CJ17" s="857"/>
      <c r="CK17" s="857"/>
      <c r="CL17" s="857"/>
      <c r="CM17" s="857"/>
      <c r="CN17" s="857"/>
      <c r="CO17" s="857"/>
      <c r="CP17" s="856"/>
      <c r="CQ17" s="857"/>
      <c r="CR17" s="857"/>
      <c r="CS17" s="857"/>
      <c r="CT17" s="857"/>
      <c r="CU17" s="857"/>
      <c r="CV17" s="857"/>
      <c r="CW17" s="857"/>
      <c r="CX17" s="857"/>
      <c r="CY17" s="835"/>
      <c r="CZ17" s="835"/>
      <c r="DA17" s="835"/>
      <c r="DB17" s="835"/>
      <c r="DC17" s="835"/>
      <c r="DD17" s="835"/>
      <c r="DE17" s="835"/>
      <c r="DF17" s="835"/>
      <c r="DG17" s="835"/>
      <c r="DH17" s="828"/>
      <c r="DI17" s="829"/>
      <c r="DJ17" s="829"/>
      <c r="DK17" s="829"/>
      <c r="DL17" s="829"/>
      <c r="DM17" s="829"/>
      <c r="DN17" s="829"/>
      <c r="DO17" s="829"/>
      <c r="DP17" s="829"/>
      <c r="DQ17" s="829"/>
      <c r="DR17" s="829"/>
      <c r="DS17" s="829"/>
      <c r="DT17" s="829"/>
      <c r="DU17" s="830"/>
    </row>
    <row r="18" spans="2:125" ht="12.75" customHeight="1">
      <c r="B18" s="665"/>
      <c r="C18" s="667"/>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60"/>
      <c r="AN18" s="853"/>
      <c r="AO18" s="849"/>
      <c r="AP18" s="849"/>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49"/>
      <c r="BM18" s="849"/>
      <c r="BN18" s="849"/>
      <c r="BO18" s="828"/>
      <c r="BP18" s="829"/>
      <c r="BQ18" s="829"/>
      <c r="BR18" s="829"/>
      <c r="BS18" s="829"/>
      <c r="BT18" s="829"/>
      <c r="BU18" s="829"/>
      <c r="BV18" s="829"/>
      <c r="BW18" s="851"/>
      <c r="BX18" s="853"/>
      <c r="BY18" s="849"/>
      <c r="BZ18" s="849"/>
      <c r="CA18" s="849"/>
      <c r="CB18" s="849"/>
      <c r="CC18" s="849"/>
      <c r="CD18" s="849"/>
      <c r="CE18" s="849"/>
      <c r="CF18" s="849"/>
      <c r="CG18" s="856"/>
      <c r="CH18" s="857"/>
      <c r="CI18" s="857"/>
      <c r="CJ18" s="857"/>
      <c r="CK18" s="857"/>
      <c r="CL18" s="857"/>
      <c r="CM18" s="857"/>
      <c r="CN18" s="857"/>
      <c r="CO18" s="857"/>
      <c r="CP18" s="856"/>
      <c r="CQ18" s="857"/>
      <c r="CR18" s="857"/>
      <c r="CS18" s="857"/>
      <c r="CT18" s="857"/>
      <c r="CU18" s="857"/>
      <c r="CV18" s="857"/>
      <c r="CW18" s="857"/>
      <c r="CX18" s="857"/>
      <c r="CY18" s="835"/>
      <c r="CZ18" s="835"/>
      <c r="DA18" s="835"/>
      <c r="DB18" s="835"/>
      <c r="DC18" s="835"/>
      <c r="DD18" s="835"/>
      <c r="DE18" s="835"/>
      <c r="DF18" s="835"/>
      <c r="DG18" s="835"/>
      <c r="DH18" s="828"/>
      <c r="DI18" s="829"/>
      <c r="DJ18" s="829"/>
      <c r="DK18" s="829"/>
      <c r="DL18" s="829"/>
      <c r="DM18" s="829"/>
      <c r="DN18" s="829"/>
      <c r="DO18" s="829"/>
      <c r="DP18" s="829"/>
      <c r="DQ18" s="829"/>
      <c r="DR18" s="829"/>
      <c r="DS18" s="829"/>
      <c r="DT18" s="829"/>
      <c r="DU18" s="830"/>
    </row>
    <row r="19" spans="2:125" ht="12.75" customHeight="1">
      <c r="B19" s="665"/>
      <c r="C19" s="667"/>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60"/>
      <c r="AN19" s="853"/>
      <c r="AO19" s="849"/>
      <c r="AP19" s="849"/>
      <c r="AQ19" s="849"/>
      <c r="AR19" s="849"/>
      <c r="AS19" s="849"/>
      <c r="AT19" s="849"/>
      <c r="AU19" s="849"/>
      <c r="AV19" s="849"/>
      <c r="AW19" s="849"/>
      <c r="AX19" s="849"/>
      <c r="AY19" s="849"/>
      <c r="AZ19" s="849"/>
      <c r="BA19" s="849"/>
      <c r="BB19" s="849"/>
      <c r="BC19" s="849"/>
      <c r="BD19" s="849"/>
      <c r="BE19" s="849"/>
      <c r="BF19" s="849"/>
      <c r="BG19" s="849"/>
      <c r="BH19" s="849"/>
      <c r="BI19" s="849"/>
      <c r="BJ19" s="849"/>
      <c r="BK19" s="849"/>
      <c r="BL19" s="849"/>
      <c r="BM19" s="849"/>
      <c r="BN19" s="849"/>
      <c r="BO19" s="831"/>
      <c r="BP19" s="832"/>
      <c r="BQ19" s="832"/>
      <c r="BR19" s="832"/>
      <c r="BS19" s="832"/>
      <c r="BT19" s="832"/>
      <c r="BU19" s="832"/>
      <c r="BV19" s="832"/>
      <c r="BW19" s="852"/>
      <c r="BX19" s="853"/>
      <c r="BY19" s="849"/>
      <c r="BZ19" s="849"/>
      <c r="CA19" s="849"/>
      <c r="CB19" s="849"/>
      <c r="CC19" s="849"/>
      <c r="CD19" s="849"/>
      <c r="CE19" s="849"/>
      <c r="CF19" s="849"/>
      <c r="CG19" s="858"/>
      <c r="CH19" s="859"/>
      <c r="CI19" s="859"/>
      <c r="CJ19" s="859"/>
      <c r="CK19" s="859"/>
      <c r="CL19" s="859"/>
      <c r="CM19" s="859"/>
      <c r="CN19" s="859"/>
      <c r="CO19" s="859"/>
      <c r="CP19" s="858"/>
      <c r="CQ19" s="859"/>
      <c r="CR19" s="859"/>
      <c r="CS19" s="859"/>
      <c r="CT19" s="859"/>
      <c r="CU19" s="859"/>
      <c r="CV19" s="859"/>
      <c r="CW19" s="859"/>
      <c r="CX19" s="859"/>
      <c r="CY19" s="835"/>
      <c r="CZ19" s="835"/>
      <c r="DA19" s="835"/>
      <c r="DB19" s="835"/>
      <c r="DC19" s="835"/>
      <c r="DD19" s="835"/>
      <c r="DE19" s="835"/>
      <c r="DF19" s="835"/>
      <c r="DG19" s="835"/>
      <c r="DH19" s="831"/>
      <c r="DI19" s="832"/>
      <c r="DJ19" s="832"/>
      <c r="DK19" s="832"/>
      <c r="DL19" s="832"/>
      <c r="DM19" s="832"/>
      <c r="DN19" s="832"/>
      <c r="DO19" s="832"/>
      <c r="DP19" s="832"/>
      <c r="DQ19" s="832"/>
      <c r="DR19" s="832"/>
      <c r="DS19" s="832"/>
      <c r="DT19" s="832"/>
      <c r="DU19" s="833"/>
    </row>
    <row r="20" spans="2:125" ht="12.75" customHeight="1">
      <c r="B20" s="665">
        <v>2</v>
      </c>
      <c r="C20" s="667"/>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60"/>
      <c r="AN20" s="853"/>
      <c r="AO20" s="849"/>
      <c r="AP20" s="849"/>
      <c r="AQ20" s="849"/>
      <c r="AR20" s="849"/>
      <c r="AS20" s="849"/>
      <c r="AT20" s="849"/>
      <c r="AU20" s="849"/>
      <c r="AV20" s="849"/>
      <c r="AW20" s="849"/>
      <c r="AX20" s="849"/>
      <c r="AY20" s="849"/>
      <c r="AZ20" s="849"/>
      <c r="BA20" s="849"/>
      <c r="BB20" s="849"/>
      <c r="BC20" s="849"/>
      <c r="BD20" s="849"/>
      <c r="BE20" s="849"/>
      <c r="BF20" s="849"/>
      <c r="BG20" s="849"/>
      <c r="BH20" s="849"/>
      <c r="BI20" s="849"/>
      <c r="BJ20" s="849"/>
      <c r="BK20" s="849"/>
      <c r="BL20" s="849"/>
      <c r="BM20" s="849"/>
      <c r="BN20" s="849"/>
      <c r="BO20" s="814">
        <f>AN20*AW20*BF20</f>
        <v>0</v>
      </c>
      <c r="BP20" s="826"/>
      <c r="BQ20" s="826"/>
      <c r="BR20" s="826"/>
      <c r="BS20" s="826"/>
      <c r="BT20" s="826"/>
      <c r="BU20" s="826"/>
      <c r="BV20" s="826"/>
      <c r="BW20" s="850"/>
      <c r="BX20" s="853"/>
      <c r="BY20" s="849"/>
      <c r="BZ20" s="849"/>
      <c r="CA20" s="849"/>
      <c r="CB20" s="849"/>
      <c r="CC20" s="849"/>
      <c r="CD20" s="849"/>
      <c r="CE20" s="849"/>
      <c r="CF20" s="849"/>
      <c r="CG20" s="854"/>
      <c r="CH20" s="855"/>
      <c r="CI20" s="855"/>
      <c r="CJ20" s="855"/>
      <c r="CK20" s="855"/>
      <c r="CL20" s="855"/>
      <c r="CM20" s="855"/>
      <c r="CN20" s="855"/>
      <c r="CO20" s="855"/>
      <c r="CP20" s="854"/>
      <c r="CQ20" s="855"/>
      <c r="CR20" s="855"/>
      <c r="CS20" s="855"/>
      <c r="CT20" s="855"/>
      <c r="CU20" s="855"/>
      <c r="CV20" s="855"/>
      <c r="CW20" s="855"/>
      <c r="CX20" s="855"/>
      <c r="CY20" s="835">
        <f>(BX20-CG20)*CP20</f>
        <v>0</v>
      </c>
      <c r="CZ20" s="835"/>
      <c r="DA20" s="835"/>
      <c r="DB20" s="835"/>
      <c r="DC20" s="835"/>
      <c r="DD20" s="835"/>
      <c r="DE20" s="835"/>
      <c r="DF20" s="835"/>
      <c r="DG20" s="835"/>
      <c r="DH20" s="814">
        <f>ROUNDDOWN(MIN(BO20,CY20)*1/2,-3)</f>
        <v>0</v>
      </c>
      <c r="DI20" s="826"/>
      <c r="DJ20" s="826"/>
      <c r="DK20" s="826"/>
      <c r="DL20" s="826"/>
      <c r="DM20" s="826"/>
      <c r="DN20" s="826"/>
      <c r="DO20" s="826"/>
      <c r="DP20" s="826"/>
      <c r="DQ20" s="826"/>
      <c r="DR20" s="826"/>
      <c r="DS20" s="826"/>
      <c r="DT20" s="826"/>
      <c r="DU20" s="827"/>
    </row>
    <row r="21" spans="2:125" ht="12.75" customHeight="1">
      <c r="B21" s="665"/>
      <c r="C21" s="667"/>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60"/>
      <c r="AN21" s="853"/>
      <c r="AO21" s="849"/>
      <c r="AP21" s="849"/>
      <c r="AQ21" s="849"/>
      <c r="AR21" s="849"/>
      <c r="AS21" s="849"/>
      <c r="AT21" s="849"/>
      <c r="AU21" s="849"/>
      <c r="AV21" s="849"/>
      <c r="AW21" s="849"/>
      <c r="AX21" s="849"/>
      <c r="AY21" s="849"/>
      <c r="AZ21" s="849"/>
      <c r="BA21" s="849"/>
      <c r="BB21" s="849"/>
      <c r="BC21" s="849"/>
      <c r="BD21" s="849"/>
      <c r="BE21" s="849"/>
      <c r="BF21" s="849"/>
      <c r="BG21" s="849"/>
      <c r="BH21" s="849"/>
      <c r="BI21" s="849"/>
      <c r="BJ21" s="849"/>
      <c r="BK21" s="849"/>
      <c r="BL21" s="849"/>
      <c r="BM21" s="849"/>
      <c r="BN21" s="849"/>
      <c r="BO21" s="828"/>
      <c r="BP21" s="829"/>
      <c r="BQ21" s="829"/>
      <c r="BR21" s="829"/>
      <c r="BS21" s="829"/>
      <c r="BT21" s="829"/>
      <c r="BU21" s="829"/>
      <c r="BV21" s="829"/>
      <c r="BW21" s="851"/>
      <c r="BX21" s="853"/>
      <c r="BY21" s="849"/>
      <c r="BZ21" s="849"/>
      <c r="CA21" s="849"/>
      <c r="CB21" s="849"/>
      <c r="CC21" s="849"/>
      <c r="CD21" s="849"/>
      <c r="CE21" s="849"/>
      <c r="CF21" s="849"/>
      <c r="CG21" s="856"/>
      <c r="CH21" s="857"/>
      <c r="CI21" s="857"/>
      <c r="CJ21" s="857"/>
      <c r="CK21" s="857"/>
      <c r="CL21" s="857"/>
      <c r="CM21" s="857"/>
      <c r="CN21" s="857"/>
      <c r="CO21" s="857"/>
      <c r="CP21" s="856"/>
      <c r="CQ21" s="857"/>
      <c r="CR21" s="857"/>
      <c r="CS21" s="857"/>
      <c r="CT21" s="857"/>
      <c r="CU21" s="857"/>
      <c r="CV21" s="857"/>
      <c r="CW21" s="857"/>
      <c r="CX21" s="857"/>
      <c r="CY21" s="835"/>
      <c r="CZ21" s="835"/>
      <c r="DA21" s="835"/>
      <c r="DB21" s="835"/>
      <c r="DC21" s="835"/>
      <c r="DD21" s="835"/>
      <c r="DE21" s="835"/>
      <c r="DF21" s="835"/>
      <c r="DG21" s="835"/>
      <c r="DH21" s="828"/>
      <c r="DI21" s="829"/>
      <c r="DJ21" s="829"/>
      <c r="DK21" s="829"/>
      <c r="DL21" s="829"/>
      <c r="DM21" s="829"/>
      <c r="DN21" s="829"/>
      <c r="DO21" s="829"/>
      <c r="DP21" s="829"/>
      <c r="DQ21" s="829"/>
      <c r="DR21" s="829"/>
      <c r="DS21" s="829"/>
      <c r="DT21" s="829"/>
      <c r="DU21" s="830"/>
    </row>
    <row r="22" spans="2:125" ht="12.75" customHeight="1">
      <c r="B22" s="665"/>
      <c r="C22" s="667"/>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60"/>
      <c r="AN22" s="853"/>
      <c r="AO22" s="849"/>
      <c r="AP22" s="849"/>
      <c r="AQ22" s="849"/>
      <c r="AR22" s="849"/>
      <c r="AS22" s="849"/>
      <c r="AT22" s="849"/>
      <c r="AU22" s="849"/>
      <c r="AV22" s="849"/>
      <c r="AW22" s="849"/>
      <c r="AX22" s="849"/>
      <c r="AY22" s="849"/>
      <c r="AZ22" s="849"/>
      <c r="BA22" s="849"/>
      <c r="BB22" s="849"/>
      <c r="BC22" s="849"/>
      <c r="BD22" s="849"/>
      <c r="BE22" s="849"/>
      <c r="BF22" s="849"/>
      <c r="BG22" s="849"/>
      <c r="BH22" s="849"/>
      <c r="BI22" s="849"/>
      <c r="BJ22" s="849"/>
      <c r="BK22" s="849"/>
      <c r="BL22" s="849"/>
      <c r="BM22" s="849"/>
      <c r="BN22" s="849"/>
      <c r="BO22" s="828"/>
      <c r="BP22" s="829"/>
      <c r="BQ22" s="829"/>
      <c r="BR22" s="829"/>
      <c r="BS22" s="829"/>
      <c r="BT22" s="829"/>
      <c r="BU22" s="829"/>
      <c r="BV22" s="829"/>
      <c r="BW22" s="851"/>
      <c r="BX22" s="853"/>
      <c r="BY22" s="849"/>
      <c r="BZ22" s="849"/>
      <c r="CA22" s="849"/>
      <c r="CB22" s="849"/>
      <c r="CC22" s="849"/>
      <c r="CD22" s="849"/>
      <c r="CE22" s="849"/>
      <c r="CF22" s="849"/>
      <c r="CG22" s="856"/>
      <c r="CH22" s="857"/>
      <c r="CI22" s="857"/>
      <c r="CJ22" s="857"/>
      <c r="CK22" s="857"/>
      <c r="CL22" s="857"/>
      <c r="CM22" s="857"/>
      <c r="CN22" s="857"/>
      <c r="CO22" s="857"/>
      <c r="CP22" s="856"/>
      <c r="CQ22" s="857"/>
      <c r="CR22" s="857"/>
      <c r="CS22" s="857"/>
      <c r="CT22" s="857"/>
      <c r="CU22" s="857"/>
      <c r="CV22" s="857"/>
      <c r="CW22" s="857"/>
      <c r="CX22" s="857"/>
      <c r="CY22" s="835"/>
      <c r="CZ22" s="835"/>
      <c r="DA22" s="835"/>
      <c r="DB22" s="835"/>
      <c r="DC22" s="835"/>
      <c r="DD22" s="835"/>
      <c r="DE22" s="835"/>
      <c r="DF22" s="835"/>
      <c r="DG22" s="835"/>
      <c r="DH22" s="828"/>
      <c r="DI22" s="829"/>
      <c r="DJ22" s="829"/>
      <c r="DK22" s="829"/>
      <c r="DL22" s="829"/>
      <c r="DM22" s="829"/>
      <c r="DN22" s="829"/>
      <c r="DO22" s="829"/>
      <c r="DP22" s="829"/>
      <c r="DQ22" s="829"/>
      <c r="DR22" s="829"/>
      <c r="DS22" s="829"/>
      <c r="DT22" s="829"/>
      <c r="DU22" s="830"/>
    </row>
    <row r="23" spans="2:125" ht="12.75" customHeight="1">
      <c r="B23" s="665"/>
      <c r="C23" s="667"/>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849"/>
      <c r="AM23" s="860"/>
      <c r="AN23" s="853"/>
      <c r="AO23" s="849"/>
      <c r="AP23" s="849"/>
      <c r="AQ23" s="849"/>
      <c r="AR23" s="849"/>
      <c r="AS23" s="849"/>
      <c r="AT23" s="849"/>
      <c r="AU23" s="849"/>
      <c r="AV23" s="849"/>
      <c r="AW23" s="849"/>
      <c r="AX23" s="849"/>
      <c r="AY23" s="849"/>
      <c r="AZ23" s="849"/>
      <c r="BA23" s="849"/>
      <c r="BB23" s="849"/>
      <c r="BC23" s="849"/>
      <c r="BD23" s="849"/>
      <c r="BE23" s="849"/>
      <c r="BF23" s="849"/>
      <c r="BG23" s="849"/>
      <c r="BH23" s="849"/>
      <c r="BI23" s="849"/>
      <c r="BJ23" s="849"/>
      <c r="BK23" s="849"/>
      <c r="BL23" s="849"/>
      <c r="BM23" s="849"/>
      <c r="BN23" s="849"/>
      <c r="BO23" s="828"/>
      <c r="BP23" s="829"/>
      <c r="BQ23" s="829"/>
      <c r="BR23" s="829"/>
      <c r="BS23" s="829"/>
      <c r="BT23" s="829"/>
      <c r="BU23" s="829"/>
      <c r="BV23" s="829"/>
      <c r="BW23" s="851"/>
      <c r="BX23" s="853"/>
      <c r="BY23" s="849"/>
      <c r="BZ23" s="849"/>
      <c r="CA23" s="849"/>
      <c r="CB23" s="849"/>
      <c r="CC23" s="849"/>
      <c r="CD23" s="849"/>
      <c r="CE23" s="849"/>
      <c r="CF23" s="849"/>
      <c r="CG23" s="856"/>
      <c r="CH23" s="857"/>
      <c r="CI23" s="857"/>
      <c r="CJ23" s="857"/>
      <c r="CK23" s="857"/>
      <c r="CL23" s="857"/>
      <c r="CM23" s="857"/>
      <c r="CN23" s="857"/>
      <c r="CO23" s="857"/>
      <c r="CP23" s="856"/>
      <c r="CQ23" s="857"/>
      <c r="CR23" s="857"/>
      <c r="CS23" s="857"/>
      <c r="CT23" s="857"/>
      <c r="CU23" s="857"/>
      <c r="CV23" s="857"/>
      <c r="CW23" s="857"/>
      <c r="CX23" s="857"/>
      <c r="CY23" s="835"/>
      <c r="CZ23" s="835"/>
      <c r="DA23" s="835"/>
      <c r="DB23" s="835"/>
      <c r="DC23" s="835"/>
      <c r="DD23" s="835"/>
      <c r="DE23" s="835"/>
      <c r="DF23" s="835"/>
      <c r="DG23" s="835"/>
      <c r="DH23" s="828"/>
      <c r="DI23" s="829"/>
      <c r="DJ23" s="829"/>
      <c r="DK23" s="829"/>
      <c r="DL23" s="829"/>
      <c r="DM23" s="829"/>
      <c r="DN23" s="829"/>
      <c r="DO23" s="829"/>
      <c r="DP23" s="829"/>
      <c r="DQ23" s="829"/>
      <c r="DR23" s="829"/>
      <c r="DS23" s="829"/>
      <c r="DT23" s="829"/>
      <c r="DU23" s="830"/>
    </row>
    <row r="24" spans="2:125" ht="12.75" customHeight="1">
      <c r="B24" s="665"/>
      <c r="C24" s="667"/>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60"/>
      <c r="AN24" s="853"/>
      <c r="AO24" s="849"/>
      <c r="AP24" s="849"/>
      <c r="AQ24" s="849"/>
      <c r="AR24" s="849"/>
      <c r="AS24" s="849"/>
      <c r="AT24" s="849"/>
      <c r="AU24" s="849"/>
      <c r="AV24" s="849"/>
      <c r="AW24" s="849"/>
      <c r="AX24" s="849"/>
      <c r="AY24" s="849"/>
      <c r="AZ24" s="849"/>
      <c r="BA24" s="849"/>
      <c r="BB24" s="849"/>
      <c r="BC24" s="849"/>
      <c r="BD24" s="849"/>
      <c r="BE24" s="849"/>
      <c r="BF24" s="849"/>
      <c r="BG24" s="849"/>
      <c r="BH24" s="849"/>
      <c r="BI24" s="849"/>
      <c r="BJ24" s="849"/>
      <c r="BK24" s="849"/>
      <c r="BL24" s="849"/>
      <c r="BM24" s="849"/>
      <c r="BN24" s="849"/>
      <c r="BO24" s="828"/>
      <c r="BP24" s="829"/>
      <c r="BQ24" s="829"/>
      <c r="BR24" s="829"/>
      <c r="BS24" s="829"/>
      <c r="BT24" s="829"/>
      <c r="BU24" s="829"/>
      <c r="BV24" s="829"/>
      <c r="BW24" s="851"/>
      <c r="BX24" s="853"/>
      <c r="BY24" s="849"/>
      <c r="BZ24" s="849"/>
      <c r="CA24" s="849"/>
      <c r="CB24" s="849"/>
      <c r="CC24" s="849"/>
      <c r="CD24" s="849"/>
      <c r="CE24" s="849"/>
      <c r="CF24" s="849"/>
      <c r="CG24" s="856"/>
      <c r="CH24" s="857"/>
      <c r="CI24" s="857"/>
      <c r="CJ24" s="857"/>
      <c r="CK24" s="857"/>
      <c r="CL24" s="857"/>
      <c r="CM24" s="857"/>
      <c r="CN24" s="857"/>
      <c r="CO24" s="857"/>
      <c r="CP24" s="856"/>
      <c r="CQ24" s="857"/>
      <c r="CR24" s="857"/>
      <c r="CS24" s="857"/>
      <c r="CT24" s="857"/>
      <c r="CU24" s="857"/>
      <c r="CV24" s="857"/>
      <c r="CW24" s="857"/>
      <c r="CX24" s="857"/>
      <c r="CY24" s="835"/>
      <c r="CZ24" s="835"/>
      <c r="DA24" s="835"/>
      <c r="DB24" s="835"/>
      <c r="DC24" s="835"/>
      <c r="DD24" s="835"/>
      <c r="DE24" s="835"/>
      <c r="DF24" s="835"/>
      <c r="DG24" s="835"/>
      <c r="DH24" s="828"/>
      <c r="DI24" s="829"/>
      <c r="DJ24" s="829"/>
      <c r="DK24" s="829"/>
      <c r="DL24" s="829"/>
      <c r="DM24" s="829"/>
      <c r="DN24" s="829"/>
      <c r="DO24" s="829"/>
      <c r="DP24" s="829"/>
      <c r="DQ24" s="829"/>
      <c r="DR24" s="829"/>
      <c r="DS24" s="829"/>
      <c r="DT24" s="829"/>
      <c r="DU24" s="830"/>
    </row>
    <row r="25" spans="2:125" ht="12.75" customHeight="1">
      <c r="B25" s="665"/>
      <c r="C25" s="667"/>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60"/>
      <c r="AN25" s="853"/>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849"/>
      <c r="BK25" s="849"/>
      <c r="BL25" s="849"/>
      <c r="BM25" s="849"/>
      <c r="BN25" s="849"/>
      <c r="BO25" s="831"/>
      <c r="BP25" s="832"/>
      <c r="BQ25" s="832"/>
      <c r="BR25" s="832"/>
      <c r="BS25" s="832"/>
      <c r="BT25" s="832"/>
      <c r="BU25" s="832"/>
      <c r="BV25" s="832"/>
      <c r="BW25" s="852"/>
      <c r="BX25" s="853"/>
      <c r="BY25" s="849"/>
      <c r="BZ25" s="849"/>
      <c r="CA25" s="849"/>
      <c r="CB25" s="849"/>
      <c r="CC25" s="849"/>
      <c r="CD25" s="849"/>
      <c r="CE25" s="849"/>
      <c r="CF25" s="849"/>
      <c r="CG25" s="858"/>
      <c r="CH25" s="859"/>
      <c r="CI25" s="859"/>
      <c r="CJ25" s="859"/>
      <c r="CK25" s="859"/>
      <c r="CL25" s="859"/>
      <c r="CM25" s="859"/>
      <c r="CN25" s="859"/>
      <c r="CO25" s="859"/>
      <c r="CP25" s="858"/>
      <c r="CQ25" s="859"/>
      <c r="CR25" s="859"/>
      <c r="CS25" s="859"/>
      <c r="CT25" s="859"/>
      <c r="CU25" s="859"/>
      <c r="CV25" s="859"/>
      <c r="CW25" s="859"/>
      <c r="CX25" s="859"/>
      <c r="CY25" s="835"/>
      <c r="CZ25" s="835"/>
      <c r="DA25" s="835"/>
      <c r="DB25" s="835"/>
      <c r="DC25" s="835"/>
      <c r="DD25" s="835"/>
      <c r="DE25" s="835"/>
      <c r="DF25" s="835"/>
      <c r="DG25" s="835"/>
      <c r="DH25" s="831"/>
      <c r="DI25" s="832"/>
      <c r="DJ25" s="832"/>
      <c r="DK25" s="832"/>
      <c r="DL25" s="832"/>
      <c r="DM25" s="832"/>
      <c r="DN25" s="832"/>
      <c r="DO25" s="832"/>
      <c r="DP25" s="832"/>
      <c r="DQ25" s="832"/>
      <c r="DR25" s="832"/>
      <c r="DS25" s="832"/>
      <c r="DT25" s="832"/>
      <c r="DU25" s="833"/>
    </row>
    <row r="26" spans="2:125" ht="13.5" customHeight="1">
      <c r="B26" s="665">
        <v>3</v>
      </c>
      <c r="C26" s="667"/>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60"/>
      <c r="AN26" s="853"/>
      <c r="AO26" s="849"/>
      <c r="AP26" s="849"/>
      <c r="AQ26" s="849"/>
      <c r="AR26" s="849"/>
      <c r="AS26" s="849"/>
      <c r="AT26" s="849"/>
      <c r="AU26" s="849"/>
      <c r="AV26" s="849"/>
      <c r="AW26" s="849"/>
      <c r="AX26" s="849"/>
      <c r="AY26" s="849"/>
      <c r="AZ26" s="849"/>
      <c r="BA26" s="849"/>
      <c r="BB26" s="849"/>
      <c r="BC26" s="849"/>
      <c r="BD26" s="849"/>
      <c r="BE26" s="849"/>
      <c r="BF26" s="849"/>
      <c r="BG26" s="849"/>
      <c r="BH26" s="849"/>
      <c r="BI26" s="849"/>
      <c r="BJ26" s="849"/>
      <c r="BK26" s="849"/>
      <c r="BL26" s="849"/>
      <c r="BM26" s="849"/>
      <c r="BN26" s="849"/>
      <c r="BO26" s="814">
        <f>AN26*AW26*BF26</f>
        <v>0</v>
      </c>
      <c r="BP26" s="826"/>
      <c r="BQ26" s="826"/>
      <c r="BR26" s="826"/>
      <c r="BS26" s="826"/>
      <c r="BT26" s="826"/>
      <c r="BU26" s="826"/>
      <c r="BV26" s="826"/>
      <c r="BW26" s="850"/>
      <c r="BX26" s="853"/>
      <c r="BY26" s="849"/>
      <c r="BZ26" s="849"/>
      <c r="CA26" s="849"/>
      <c r="CB26" s="849"/>
      <c r="CC26" s="849"/>
      <c r="CD26" s="849"/>
      <c r="CE26" s="849"/>
      <c r="CF26" s="849"/>
      <c r="CG26" s="854"/>
      <c r="CH26" s="855"/>
      <c r="CI26" s="855"/>
      <c r="CJ26" s="855"/>
      <c r="CK26" s="855"/>
      <c r="CL26" s="855"/>
      <c r="CM26" s="855"/>
      <c r="CN26" s="855"/>
      <c r="CO26" s="855"/>
      <c r="CP26" s="854"/>
      <c r="CQ26" s="855"/>
      <c r="CR26" s="855"/>
      <c r="CS26" s="855"/>
      <c r="CT26" s="855"/>
      <c r="CU26" s="855"/>
      <c r="CV26" s="855"/>
      <c r="CW26" s="855"/>
      <c r="CX26" s="855"/>
      <c r="CY26" s="835">
        <f>(BX26-CG26)*CP26</f>
        <v>0</v>
      </c>
      <c r="CZ26" s="835"/>
      <c r="DA26" s="835"/>
      <c r="DB26" s="835"/>
      <c r="DC26" s="835"/>
      <c r="DD26" s="835"/>
      <c r="DE26" s="835"/>
      <c r="DF26" s="835"/>
      <c r="DG26" s="835"/>
      <c r="DH26" s="814">
        <f>ROUNDDOWN(MIN(BO26,CY26)*1/2,-3)</f>
        <v>0</v>
      </c>
      <c r="DI26" s="826"/>
      <c r="DJ26" s="826"/>
      <c r="DK26" s="826"/>
      <c r="DL26" s="826"/>
      <c r="DM26" s="826"/>
      <c r="DN26" s="826"/>
      <c r="DO26" s="826"/>
      <c r="DP26" s="826"/>
      <c r="DQ26" s="826"/>
      <c r="DR26" s="826"/>
      <c r="DS26" s="826"/>
      <c r="DT26" s="826"/>
      <c r="DU26" s="827"/>
    </row>
    <row r="27" spans="2:125" ht="13.5" customHeight="1">
      <c r="B27" s="665"/>
      <c r="C27" s="667"/>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60"/>
      <c r="AN27" s="853"/>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28"/>
      <c r="BP27" s="829"/>
      <c r="BQ27" s="829"/>
      <c r="BR27" s="829"/>
      <c r="BS27" s="829"/>
      <c r="BT27" s="829"/>
      <c r="BU27" s="829"/>
      <c r="BV27" s="829"/>
      <c r="BW27" s="851"/>
      <c r="BX27" s="853"/>
      <c r="BY27" s="849"/>
      <c r="BZ27" s="849"/>
      <c r="CA27" s="849"/>
      <c r="CB27" s="849"/>
      <c r="CC27" s="849"/>
      <c r="CD27" s="849"/>
      <c r="CE27" s="849"/>
      <c r="CF27" s="849"/>
      <c r="CG27" s="856"/>
      <c r="CH27" s="857"/>
      <c r="CI27" s="857"/>
      <c r="CJ27" s="857"/>
      <c r="CK27" s="857"/>
      <c r="CL27" s="857"/>
      <c r="CM27" s="857"/>
      <c r="CN27" s="857"/>
      <c r="CO27" s="857"/>
      <c r="CP27" s="856"/>
      <c r="CQ27" s="857"/>
      <c r="CR27" s="857"/>
      <c r="CS27" s="857"/>
      <c r="CT27" s="857"/>
      <c r="CU27" s="857"/>
      <c r="CV27" s="857"/>
      <c r="CW27" s="857"/>
      <c r="CX27" s="857"/>
      <c r="CY27" s="835"/>
      <c r="CZ27" s="835"/>
      <c r="DA27" s="835"/>
      <c r="DB27" s="835"/>
      <c r="DC27" s="835"/>
      <c r="DD27" s="835"/>
      <c r="DE27" s="835"/>
      <c r="DF27" s="835"/>
      <c r="DG27" s="835"/>
      <c r="DH27" s="828"/>
      <c r="DI27" s="829"/>
      <c r="DJ27" s="829"/>
      <c r="DK27" s="829"/>
      <c r="DL27" s="829"/>
      <c r="DM27" s="829"/>
      <c r="DN27" s="829"/>
      <c r="DO27" s="829"/>
      <c r="DP27" s="829"/>
      <c r="DQ27" s="829"/>
      <c r="DR27" s="829"/>
      <c r="DS27" s="829"/>
      <c r="DT27" s="829"/>
      <c r="DU27" s="830"/>
    </row>
    <row r="28" spans="2:125" ht="13.5" customHeight="1">
      <c r="B28" s="665"/>
      <c r="C28" s="667"/>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60"/>
      <c r="AN28" s="853"/>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28"/>
      <c r="BP28" s="829"/>
      <c r="BQ28" s="829"/>
      <c r="BR28" s="829"/>
      <c r="BS28" s="829"/>
      <c r="BT28" s="829"/>
      <c r="BU28" s="829"/>
      <c r="BV28" s="829"/>
      <c r="BW28" s="851"/>
      <c r="BX28" s="853"/>
      <c r="BY28" s="849"/>
      <c r="BZ28" s="849"/>
      <c r="CA28" s="849"/>
      <c r="CB28" s="849"/>
      <c r="CC28" s="849"/>
      <c r="CD28" s="849"/>
      <c r="CE28" s="849"/>
      <c r="CF28" s="849"/>
      <c r="CG28" s="856"/>
      <c r="CH28" s="857"/>
      <c r="CI28" s="857"/>
      <c r="CJ28" s="857"/>
      <c r="CK28" s="857"/>
      <c r="CL28" s="857"/>
      <c r="CM28" s="857"/>
      <c r="CN28" s="857"/>
      <c r="CO28" s="857"/>
      <c r="CP28" s="856"/>
      <c r="CQ28" s="857"/>
      <c r="CR28" s="857"/>
      <c r="CS28" s="857"/>
      <c r="CT28" s="857"/>
      <c r="CU28" s="857"/>
      <c r="CV28" s="857"/>
      <c r="CW28" s="857"/>
      <c r="CX28" s="857"/>
      <c r="CY28" s="835"/>
      <c r="CZ28" s="835"/>
      <c r="DA28" s="835"/>
      <c r="DB28" s="835"/>
      <c r="DC28" s="835"/>
      <c r="DD28" s="835"/>
      <c r="DE28" s="835"/>
      <c r="DF28" s="835"/>
      <c r="DG28" s="835"/>
      <c r="DH28" s="828"/>
      <c r="DI28" s="829"/>
      <c r="DJ28" s="829"/>
      <c r="DK28" s="829"/>
      <c r="DL28" s="829"/>
      <c r="DM28" s="829"/>
      <c r="DN28" s="829"/>
      <c r="DO28" s="829"/>
      <c r="DP28" s="829"/>
      <c r="DQ28" s="829"/>
      <c r="DR28" s="829"/>
      <c r="DS28" s="829"/>
      <c r="DT28" s="829"/>
      <c r="DU28" s="830"/>
    </row>
    <row r="29" spans="2:125" ht="13.5" customHeight="1">
      <c r="B29" s="665"/>
      <c r="C29" s="667"/>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60"/>
      <c r="AN29" s="853"/>
      <c r="AO29" s="849"/>
      <c r="AP29" s="849"/>
      <c r="AQ29" s="849"/>
      <c r="AR29" s="849"/>
      <c r="AS29" s="849"/>
      <c r="AT29" s="849"/>
      <c r="AU29" s="849"/>
      <c r="AV29" s="849"/>
      <c r="AW29" s="849"/>
      <c r="AX29" s="849"/>
      <c r="AY29" s="849"/>
      <c r="AZ29" s="849"/>
      <c r="BA29" s="849"/>
      <c r="BB29" s="849"/>
      <c r="BC29" s="849"/>
      <c r="BD29" s="849"/>
      <c r="BE29" s="849"/>
      <c r="BF29" s="849"/>
      <c r="BG29" s="849"/>
      <c r="BH29" s="849"/>
      <c r="BI29" s="849"/>
      <c r="BJ29" s="849"/>
      <c r="BK29" s="849"/>
      <c r="BL29" s="849"/>
      <c r="BM29" s="849"/>
      <c r="BN29" s="849"/>
      <c r="BO29" s="828"/>
      <c r="BP29" s="829"/>
      <c r="BQ29" s="829"/>
      <c r="BR29" s="829"/>
      <c r="BS29" s="829"/>
      <c r="BT29" s="829"/>
      <c r="BU29" s="829"/>
      <c r="BV29" s="829"/>
      <c r="BW29" s="851"/>
      <c r="BX29" s="853"/>
      <c r="BY29" s="849"/>
      <c r="BZ29" s="849"/>
      <c r="CA29" s="849"/>
      <c r="CB29" s="849"/>
      <c r="CC29" s="849"/>
      <c r="CD29" s="849"/>
      <c r="CE29" s="849"/>
      <c r="CF29" s="849"/>
      <c r="CG29" s="856"/>
      <c r="CH29" s="857"/>
      <c r="CI29" s="857"/>
      <c r="CJ29" s="857"/>
      <c r="CK29" s="857"/>
      <c r="CL29" s="857"/>
      <c r="CM29" s="857"/>
      <c r="CN29" s="857"/>
      <c r="CO29" s="857"/>
      <c r="CP29" s="856"/>
      <c r="CQ29" s="857"/>
      <c r="CR29" s="857"/>
      <c r="CS29" s="857"/>
      <c r="CT29" s="857"/>
      <c r="CU29" s="857"/>
      <c r="CV29" s="857"/>
      <c r="CW29" s="857"/>
      <c r="CX29" s="857"/>
      <c r="CY29" s="835"/>
      <c r="CZ29" s="835"/>
      <c r="DA29" s="835"/>
      <c r="DB29" s="835"/>
      <c r="DC29" s="835"/>
      <c r="DD29" s="835"/>
      <c r="DE29" s="835"/>
      <c r="DF29" s="835"/>
      <c r="DG29" s="835"/>
      <c r="DH29" s="828"/>
      <c r="DI29" s="829"/>
      <c r="DJ29" s="829"/>
      <c r="DK29" s="829"/>
      <c r="DL29" s="829"/>
      <c r="DM29" s="829"/>
      <c r="DN29" s="829"/>
      <c r="DO29" s="829"/>
      <c r="DP29" s="829"/>
      <c r="DQ29" s="829"/>
      <c r="DR29" s="829"/>
      <c r="DS29" s="829"/>
      <c r="DT29" s="829"/>
      <c r="DU29" s="830"/>
    </row>
    <row r="30" spans="2:125" ht="13.5" customHeight="1">
      <c r="B30" s="665"/>
      <c r="C30" s="667"/>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60"/>
      <c r="AN30" s="853"/>
      <c r="AO30" s="849"/>
      <c r="AP30" s="849"/>
      <c r="AQ30" s="849"/>
      <c r="AR30" s="849"/>
      <c r="AS30" s="849"/>
      <c r="AT30" s="849"/>
      <c r="AU30" s="849"/>
      <c r="AV30" s="849"/>
      <c r="AW30" s="849"/>
      <c r="AX30" s="849"/>
      <c r="AY30" s="849"/>
      <c r="AZ30" s="849"/>
      <c r="BA30" s="849"/>
      <c r="BB30" s="849"/>
      <c r="BC30" s="849"/>
      <c r="BD30" s="849"/>
      <c r="BE30" s="849"/>
      <c r="BF30" s="849"/>
      <c r="BG30" s="849"/>
      <c r="BH30" s="849"/>
      <c r="BI30" s="849"/>
      <c r="BJ30" s="849"/>
      <c r="BK30" s="849"/>
      <c r="BL30" s="849"/>
      <c r="BM30" s="849"/>
      <c r="BN30" s="849"/>
      <c r="BO30" s="828"/>
      <c r="BP30" s="829"/>
      <c r="BQ30" s="829"/>
      <c r="BR30" s="829"/>
      <c r="BS30" s="829"/>
      <c r="BT30" s="829"/>
      <c r="BU30" s="829"/>
      <c r="BV30" s="829"/>
      <c r="BW30" s="851"/>
      <c r="BX30" s="853"/>
      <c r="BY30" s="849"/>
      <c r="BZ30" s="849"/>
      <c r="CA30" s="849"/>
      <c r="CB30" s="849"/>
      <c r="CC30" s="849"/>
      <c r="CD30" s="849"/>
      <c r="CE30" s="849"/>
      <c r="CF30" s="849"/>
      <c r="CG30" s="856"/>
      <c r="CH30" s="857"/>
      <c r="CI30" s="857"/>
      <c r="CJ30" s="857"/>
      <c r="CK30" s="857"/>
      <c r="CL30" s="857"/>
      <c r="CM30" s="857"/>
      <c r="CN30" s="857"/>
      <c r="CO30" s="857"/>
      <c r="CP30" s="856"/>
      <c r="CQ30" s="857"/>
      <c r="CR30" s="857"/>
      <c r="CS30" s="857"/>
      <c r="CT30" s="857"/>
      <c r="CU30" s="857"/>
      <c r="CV30" s="857"/>
      <c r="CW30" s="857"/>
      <c r="CX30" s="857"/>
      <c r="CY30" s="835"/>
      <c r="CZ30" s="835"/>
      <c r="DA30" s="835"/>
      <c r="DB30" s="835"/>
      <c r="DC30" s="835"/>
      <c r="DD30" s="835"/>
      <c r="DE30" s="835"/>
      <c r="DF30" s="835"/>
      <c r="DG30" s="835"/>
      <c r="DH30" s="828"/>
      <c r="DI30" s="829"/>
      <c r="DJ30" s="829"/>
      <c r="DK30" s="829"/>
      <c r="DL30" s="829"/>
      <c r="DM30" s="829"/>
      <c r="DN30" s="829"/>
      <c r="DO30" s="829"/>
      <c r="DP30" s="829"/>
      <c r="DQ30" s="829"/>
      <c r="DR30" s="829"/>
      <c r="DS30" s="829"/>
      <c r="DT30" s="829"/>
      <c r="DU30" s="830"/>
    </row>
    <row r="31" spans="2:125" ht="13.5" customHeight="1">
      <c r="B31" s="665"/>
      <c r="C31" s="667"/>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60"/>
      <c r="AN31" s="853"/>
      <c r="AO31" s="849"/>
      <c r="AP31" s="849"/>
      <c r="AQ31" s="849"/>
      <c r="AR31" s="849"/>
      <c r="AS31" s="849"/>
      <c r="AT31" s="849"/>
      <c r="AU31" s="849"/>
      <c r="AV31" s="849"/>
      <c r="AW31" s="849"/>
      <c r="AX31" s="849"/>
      <c r="AY31" s="849"/>
      <c r="AZ31" s="849"/>
      <c r="BA31" s="849"/>
      <c r="BB31" s="849"/>
      <c r="BC31" s="849"/>
      <c r="BD31" s="849"/>
      <c r="BE31" s="849"/>
      <c r="BF31" s="849"/>
      <c r="BG31" s="849"/>
      <c r="BH31" s="849"/>
      <c r="BI31" s="849"/>
      <c r="BJ31" s="849"/>
      <c r="BK31" s="849"/>
      <c r="BL31" s="849"/>
      <c r="BM31" s="849"/>
      <c r="BN31" s="849"/>
      <c r="BO31" s="831"/>
      <c r="BP31" s="832"/>
      <c r="BQ31" s="832"/>
      <c r="BR31" s="832"/>
      <c r="BS31" s="832"/>
      <c r="BT31" s="832"/>
      <c r="BU31" s="832"/>
      <c r="BV31" s="832"/>
      <c r="BW31" s="852"/>
      <c r="BX31" s="853"/>
      <c r="BY31" s="849"/>
      <c r="BZ31" s="849"/>
      <c r="CA31" s="849"/>
      <c r="CB31" s="849"/>
      <c r="CC31" s="849"/>
      <c r="CD31" s="849"/>
      <c r="CE31" s="849"/>
      <c r="CF31" s="849"/>
      <c r="CG31" s="858"/>
      <c r="CH31" s="859"/>
      <c r="CI31" s="859"/>
      <c r="CJ31" s="859"/>
      <c r="CK31" s="859"/>
      <c r="CL31" s="859"/>
      <c r="CM31" s="859"/>
      <c r="CN31" s="859"/>
      <c r="CO31" s="859"/>
      <c r="CP31" s="858"/>
      <c r="CQ31" s="859"/>
      <c r="CR31" s="859"/>
      <c r="CS31" s="859"/>
      <c r="CT31" s="859"/>
      <c r="CU31" s="859"/>
      <c r="CV31" s="859"/>
      <c r="CW31" s="859"/>
      <c r="CX31" s="859"/>
      <c r="CY31" s="835"/>
      <c r="CZ31" s="835"/>
      <c r="DA31" s="835"/>
      <c r="DB31" s="835"/>
      <c r="DC31" s="835"/>
      <c r="DD31" s="835"/>
      <c r="DE31" s="835"/>
      <c r="DF31" s="835"/>
      <c r="DG31" s="835"/>
      <c r="DH31" s="831"/>
      <c r="DI31" s="832"/>
      <c r="DJ31" s="832"/>
      <c r="DK31" s="832"/>
      <c r="DL31" s="832"/>
      <c r="DM31" s="832"/>
      <c r="DN31" s="832"/>
      <c r="DO31" s="832"/>
      <c r="DP31" s="832"/>
      <c r="DQ31" s="832"/>
      <c r="DR31" s="832"/>
      <c r="DS31" s="832"/>
      <c r="DT31" s="832"/>
      <c r="DU31" s="833"/>
    </row>
    <row r="32" spans="2:125" ht="13.5" customHeight="1">
      <c r="B32" s="836" t="s">
        <v>266</v>
      </c>
      <c r="C32" s="837"/>
      <c r="D32" s="837"/>
      <c r="E32" s="837"/>
      <c r="F32" s="837"/>
      <c r="G32" s="837"/>
      <c r="H32" s="837"/>
      <c r="I32" s="837"/>
      <c r="J32" s="837"/>
      <c r="K32" s="837"/>
      <c r="L32" s="838"/>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6"/>
      <c r="AN32" s="847">
        <f>SUM(AN14:AV31)</f>
        <v>0</v>
      </c>
      <c r="AO32" s="835"/>
      <c r="AP32" s="835"/>
      <c r="AQ32" s="835"/>
      <c r="AR32" s="835"/>
      <c r="AS32" s="835"/>
      <c r="AT32" s="835"/>
      <c r="AU32" s="835"/>
      <c r="AV32" s="835"/>
      <c r="AW32" s="835">
        <f>SUM(AW14:BE31)</f>
        <v>0</v>
      </c>
      <c r="AX32" s="835"/>
      <c r="AY32" s="835"/>
      <c r="AZ32" s="835"/>
      <c r="BA32" s="835"/>
      <c r="BB32" s="835"/>
      <c r="BC32" s="835"/>
      <c r="BD32" s="835"/>
      <c r="BE32" s="835"/>
      <c r="BF32" s="845"/>
      <c r="BG32" s="845"/>
      <c r="BH32" s="845"/>
      <c r="BI32" s="845"/>
      <c r="BJ32" s="845"/>
      <c r="BK32" s="845"/>
      <c r="BL32" s="845"/>
      <c r="BM32" s="845"/>
      <c r="BN32" s="845"/>
      <c r="BO32" s="835">
        <f>SUM(BO14:BW31)</f>
        <v>0</v>
      </c>
      <c r="BP32" s="835"/>
      <c r="BQ32" s="835"/>
      <c r="BR32" s="835"/>
      <c r="BS32" s="835"/>
      <c r="BT32" s="835"/>
      <c r="BU32" s="835"/>
      <c r="BV32" s="835"/>
      <c r="BW32" s="848"/>
      <c r="BX32" s="805">
        <f>SUM(BX14:CF31)</f>
        <v>0</v>
      </c>
      <c r="BY32" s="806"/>
      <c r="BZ32" s="806"/>
      <c r="CA32" s="806"/>
      <c r="CB32" s="806"/>
      <c r="CC32" s="806"/>
      <c r="CD32" s="806"/>
      <c r="CE32" s="806"/>
      <c r="CF32" s="807"/>
      <c r="CG32" s="814">
        <f>SUM(CG14:CO31)</f>
        <v>0</v>
      </c>
      <c r="CH32" s="806"/>
      <c r="CI32" s="806"/>
      <c r="CJ32" s="806"/>
      <c r="CK32" s="806"/>
      <c r="CL32" s="806"/>
      <c r="CM32" s="806"/>
      <c r="CN32" s="806"/>
      <c r="CO32" s="807"/>
      <c r="CP32" s="817"/>
      <c r="CQ32" s="818"/>
      <c r="CR32" s="818"/>
      <c r="CS32" s="818"/>
      <c r="CT32" s="818"/>
      <c r="CU32" s="818"/>
      <c r="CV32" s="818"/>
      <c r="CW32" s="818"/>
      <c r="CX32" s="819"/>
      <c r="CY32" s="814">
        <f>SUM(CY14:DG31)</f>
        <v>0</v>
      </c>
      <c r="CZ32" s="806"/>
      <c r="DA32" s="806"/>
      <c r="DB32" s="806"/>
      <c r="DC32" s="806"/>
      <c r="DD32" s="806"/>
      <c r="DE32" s="806"/>
      <c r="DF32" s="806"/>
      <c r="DG32" s="807"/>
      <c r="DH32" s="814">
        <f>SUM(DH14:DU31)</f>
        <v>0</v>
      </c>
      <c r="DI32" s="826"/>
      <c r="DJ32" s="826"/>
      <c r="DK32" s="826"/>
      <c r="DL32" s="826"/>
      <c r="DM32" s="826"/>
      <c r="DN32" s="826"/>
      <c r="DO32" s="826"/>
      <c r="DP32" s="826"/>
      <c r="DQ32" s="826"/>
      <c r="DR32" s="826"/>
      <c r="DS32" s="826"/>
      <c r="DT32" s="826"/>
      <c r="DU32" s="827"/>
    </row>
    <row r="33" spans="2:125" ht="13.5" customHeight="1">
      <c r="B33" s="839"/>
      <c r="C33" s="840"/>
      <c r="D33" s="840"/>
      <c r="E33" s="840"/>
      <c r="F33" s="840"/>
      <c r="G33" s="840"/>
      <c r="H33" s="840"/>
      <c r="I33" s="840"/>
      <c r="J33" s="840"/>
      <c r="K33" s="840"/>
      <c r="L33" s="841"/>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6"/>
      <c r="AN33" s="847"/>
      <c r="AO33" s="835"/>
      <c r="AP33" s="835"/>
      <c r="AQ33" s="835"/>
      <c r="AR33" s="835"/>
      <c r="AS33" s="835"/>
      <c r="AT33" s="835"/>
      <c r="AU33" s="835"/>
      <c r="AV33" s="835"/>
      <c r="AW33" s="835"/>
      <c r="AX33" s="835"/>
      <c r="AY33" s="835"/>
      <c r="AZ33" s="835"/>
      <c r="BA33" s="835"/>
      <c r="BB33" s="835"/>
      <c r="BC33" s="835"/>
      <c r="BD33" s="835"/>
      <c r="BE33" s="835"/>
      <c r="BF33" s="845"/>
      <c r="BG33" s="845"/>
      <c r="BH33" s="845"/>
      <c r="BI33" s="845"/>
      <c r="BJ33" s="845"/>
      <c r="BK33" s="845"/>
      <c r="BL33" s="845"/>
      <c r="BM33" s="845"/>
      <c r="BN33" s="845"/>
      <c r="BO33" s="835"/>
      <c r="BP33" s="835"/>
      <c r="BQ33" s="835"/>
      <c r="BR33" s="835"/>
      <c r="BS33" s="835"/>
      <c r="BT33" s="835"/>
      <c r="BU33" s="835"/>
      <c r="BV33" s="835"/>
      <c r="BW33" s="848"/>
      <c r="BX33" s="808"/>
      <c r="BY33" s="809"/>
      <c r="BZ33" s="809"/>
      <c r="CA33" s="809"/>
      <c r="CB33" s="809"/>
      <c r="CC33" s="809"/>
      <c r="CD33" s="809"/>
      <c r="CE33" s="809"/>
      <c r="CF33" s="810"/>
      <c r="CG33" s="815"/>
      <c r="CH33" s="809"/>
      <c r="CI33" s="809"/>
      <c r="CJ33" s="809"/>
      <c r="CK33" s="809"/>
      <c r="CL33" s="809"/>
      <c r="CM33" s="809"/>
      <c r="CN33" s="809"/>
      <c r="CO33" s="810"/>
      <c r="CP33" s="820"/>
      <c r="CQ33" s="821"/>
      <c r="CR33" s="821"/>
      <c r="CS33" s="821"/>
      <c r="CT33" s="821"/>
      <c r="CU33" s="821"/>
      <c r="CV33" s="821"/>
      <c r="CW33" s="821"/>
      <c r="CX33" s="822"/>
      <c r="CY33" s="815"/>
      <c r="CZ33" s="809"/>
      <c r="DA33" s="809"/>
      <c r="DB33" s="809"/>
      <c r="DC33" s="809"/>
      <c r="DD33" s="809"/>
      <c r="DE33" s="809"/>
      <c r="DF33" s="809"/>
      <c r="DG33" s="810"/>
      <c r="DH33" s="828"/>
      <c r="DI33" s="829"/>
      <c r="DJ33" s="829"/>
      <c r="DK33" s="829"/>
      <c r="DL33" s="829"/>
      <c r="DM33" s="829"/>
      <c r="DN33" s="829"/>
      <c r="DO33" s="829"/>
      <c r="DP33" s="829"/>
      <c r="DQ33" s="829"/>
      <c r="DR33" s="829"/>
      <c r="DS33" s="829"/>
      <c r="DT33" s="829"/>
      <c r="DU33" s="830"/>
    </row>
    <row r="34" spans="2:125" ht="13.5" customHeight="1">
      <c r="B34" s="839"/>
      <c r="C34" s="840"/>
      <c r="D34" s="840"/>
      <c r="E34" s="840"/>
      <c r="F34" s="840"/>
      <c r="G34" s="840"/>
      <c r="H34" s="840"/>
      <c r="I34" s="840"/>
      <c r="J34" s="840"/>
      <c r="K34" s="840"/>
      <c r="L34" s="841"/>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6"/>
      <c r="AN34" s="847"/>
      <c r="AO34" s="835"/>
      <c r="AP34" s="835"/>
      <c r="AQ34" s="835"/>
      <c r="AR34" s="835"/>
      <c r="AS34" s="835"/>
      <c r="AT34" s="835"/>
      <c r="AU34" s="835"/>
      <c r="AV34" s="835"/>
      <c r="AW34" s="835"/>
      <c r="AX34" s="835"/>
      <c r="AY34" s="835"/>
      <c r="AZ34" s="835"/>
      <c r="BA34" s="835"/>
      <c r="BB34" s="835"/>
      <c r="BC34" s="835"/>
      <c r="BD34" s="835"/>
      <c r="BE34" s="835"/>
      <c r="BF34" s="845"/>
      <c r="BG34" s="845"/>
      <c r="BH34" s="845"/>
      <c r="BI34" s="845"/>
      <c r="BJ34" s="845"/>
      <c r="BK34" s="845"/>
      <c r="BL34" s="845"/>
      <c r="BM34" s="845"/>
      <c r="BN34" s="845"/>
      <c r="BO34" s="835"/>
      <c r="BP34" s="835"/>
      <c r="BQ34" s="835"/>
      <c r="BR34" s="835"/>
      <c r="BS34" s="835"/>
      <c r="BT34" s="835"/>
      <c r="BU34" s="835"/>
      <c r="BV34" s="835"/>
      <c r="BW34" s="848"/>
      <c r="BX34" s="808"/>
      <c r="BY34" s="809"/>
      <c r="BZ34" s="809"/>
      <c r="CA34" s="809"/>
      <c r="CB34" s="809"/>
      <c r="CC34" s="809"/>
      <c r="CD34" s="809"/>
      <c r="CE34" s="809"/>
      <c r="CF34" s="810"/>
      <c r="CG34" s="815"/>
      <c r="CH34" s="809"/>
      <c r="CI34" s="809"/>
      <c r="CJ34" s="809"/>
      <c r="CK34" s="809"/>
      <c r="CL34" s="809"/>
      <c r="CM34" s="809"/>
      <c r="CN34" s="809"/>
      <c r="CO34" s="810"/>
      <c r="CP34" s="820"/>
      <c r="CQ34" s="821"/>
      <c r="CR34" s="821"/>
      <c r="CS34" s="821"/>
      <c r="CT34" s="821"/>
      <c r="CU34" s="821"/>
      <c r="CV34" s="821"/>
      <c r="CW34" s="821"/>
      <c r="CX34" s="822"/>
      <c r="CY34" s="815"/>
      <c r="CZ34" s="809"/>
      <c r="DA34" s="809"/>
      <c r="DB34" s="809"/>
      <c r="DC34" s="809"/>
      <c r="DD34" s="809"/>
      <c r="DE34" s="809"/>
      <c r="DF34" s="809"/>
      <c r="DG34" s="810"/>
      <c r="DH34" s="828"/>
      <c r="DI34" s="829"/>
      <c r="DJ34" s="829"/>
      <c r="DK34" s="829"/>
      <c r="DL34" s="829"/>
      <c r="DM34" s="829"/>
      <c r="DN34" s="829"/>
      <c r="DO34" s="829"/>
      <c r="DP34" s="829"/>
      <c r="DQ34" s="829"/>
      <c r="DR34" s="829"/>
      <c r="DS34" s="829"/>
      <c r="DT34" s="829"/>
      <c r="DU34" s="830"/>
    </row>
    <row r="35" spans="2:125" ht="13.5" customHeight="1">
      <c r="B35" s="839"/>
      <c r="C35" s="840"/>
      <c r="D35" s="840"/>
      <c r="E35" s="840"/>
      <c r="F35" s="840"/>
      <c r="G35" s="840"/>
      <c r="H35" s="840"/>
      <c r="I35" s="840"/>
      <c r="J35" s="840"/>
      <c r="K35" s="840"/>
      <c r="L35" s="841"/>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6"/>
      <c r="AN35" s="847"/>
      <c r="AO35" s="835"/>
      <c r="AP35" s="835"/>
      <c r="AQ35" s="835"/>
      <c r="AR35" s="835"/>
      <c r="AS35" s="835"/>
      <c r="AT35" s="835"/>
      <c r="AU35" s="835"/>
      <c r="AV35" s="835"/>
      <c r="AW35" s="835"/>
      <c r="AX35" s="835"/>
      <c r="AY35" s="835"/>
      <c r="AZ35" s="835"/>
      <c r="BA35" s="835"/>
      <c r="BB35" s="835"/>
      <c r="BC35" s="835"/>
      <c r="BD35" s="835"/>
      <c r="BE35" s="835"/>
      <c r="BF35" s="845"/>
      <c r="BG35" s="845"/>
      <c r="BH35" s="845"/>
      <c r="BI35" s="845"/>
      <c r="BJ35" s="845"/>
      <c r="BK35" s="845"/>
      <c r="BL35" s="845"/>
      <c r="BM35" s="845"/>
      <c r="BN35" s="845"/>
      <c r="BO35" s="835"/>
      <c r="BP35" s="835"/>
      <c r="BQ35" s="835"/>
      <c r="BR35" s="835"/>
      <c r="BS35" s="835"/>
      <c r="BT35" s="835"/>
      <c r="BU35" s="835"/>
      <c r="BV35" s="835"/>
      <c r="BW35" s="848"/>
      <c r="BX35" s="808"/>
      <c r="BY35" s="809"/>
      <c r="BZ35" s="809"/>
      <c r="CA35" s="809"/>
      <c r="CB35" s="809"/>
      <c r="CC35" s="809"/>
      <c r="CD35" s="809"/>
      <c r="CE35" s="809"/>
      <c r="CF35" s="810"/>
      <c r="CG35" s="815"/>
      <c r="CH35" s="809"/>
      <c r="CI35" s="809"/>
      <c r="CJ35" s="809"/>
      <c r="CK35" s="809"/>
      <c r="CL35" s="809"/>
      <c r="CM35" s="809"/>
      <c r="CN35" s="809"/>
      <c r="CO35" s="810"/>
      <c r="CP35" s="820"/>
      <c r="CQ35" s="821"/>
      <c r="CR35" s="821"/>
      <c r="CS35" s="821"/>
      <c r="CT35" s="821"/>
      <c r="CU35" s="821"/>
      <c r="CV35" s="821"/>
      <c r="CW35" s="821"/>
      <c r="CX35" s="822"/>
      <c r="CY35" s="815"/>
      <c r="CZ35" s="809"/>
      <c r="DA35" s="809"/>
      <c r="DB35" s="809"/>
      <c r="DC35" s="809"/>
      <c r="DD35" s="809"/>
      <c r="DE35" s="809"/>
      <c r="DF35" s="809"/>
      <c r="DG35" s="810"/>
      <c r="DH35" s="828"/>
      <c r="DI35" s="829"/>
      <c r="DJ35" s="829"/>
      <c r="DK35" s="829"/>
      <c r="DL35" s="829"/>
      <c r="DM35" s="829"/>
      <c r="DN35" s="829"/>
      <c r="DO35" s="829"/>
      <c r="DP35" s="829"/>
      <c r="DQ35" s="829"/>
      <c r="DR35" s="829"/>
      <c r="DS35" s="829"/>
      <c r="DT35" s="829"/>
      <c r="DU35" s="830"/>
    </row>
    <row r="36" spans="2:125" ht="13.5" customHeight="1">
      <c r="B36" s="839"/>
      <c r="C36" s="840"/>
      <c r="D36" s="840"/>
      <c r="E36" s="840"/>
      <c r="F36" s="840"/>
      <c r="G36" s="840"/>
      <c r="H36" s="840"/>
      <c r="I36" s="840"/>
      <c r="J36" s="840"/>
      <c r="K36" s="840"/>
      <c r="L36" s="841"/>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6"/>
      <c r="AN36" s="847"/>
      <c r="AO36" s="835"/>
      <c r="AP36" s="835"/>
      <c r="AQ36" s="835"/>
      <c r="AR36" s="835"/>
      <c r="AS36" s="835"/>
      <c r="AT36" s="835"/>
      <c r="AU36" s="835"/>
      <c r="AV36" s="835"/>
      <c r="AW36" s="835"/>
      <c r="AX36" s="835"/>
      <c r="AY36" s="835"/>
      <c r="AZ36" s="835"/>
      <c r="BA36" s="835"/>
      <c r="BB36" s="835"/>
      <c r="BC36" s="835"/>
      <c r="BD36" s="835"/>
      <c r="BE36" s="835"/>
      <c r="BF36" s="845"/>
      <c r="BG36" s="845"/>
      <c r="BH36" s="845"/>
      <c r="BI36" s="845"/>
      <c r="BJ36" s="845"/>
      <c r="BK36" s="845"/>
      <c r="BL36" s="845"/>
      <c r="BM36" s="845"/>
      <c r="BN36" s="845"/>
      <c r="BO36" s="835"/>
      <c r="BP36" s="835"/>
      <c r="BQ36" s="835"/>
      <c r="BR36" s="835"/>
      <c r="BS36" s="835"/>
      <c r="BT36" s="835"/>
      <c r="BU36" s="835"/>
      <c r="BV36" s="835"/>
      <c r="BW36" s="848"/>
      <c r="BX36" s="808"/>
      <c r="BY36" s="809"/>
      <c r="BZ36" s="809"/>
      <c r="CA36" s="809"/>
      <c r="CB36" s="809"/>
      <c r="CC36" s="809"/>
      <c r="CD36" s="809"/>
      <c r="CE36" s="809"/>
      <c r="CF36" s="810"/>
      <c r="CG36" s="815"/>
      <c r="CH36" s="809"/>
      <c r="CI36" s="809"/>
      <c r="CJ36" s="809"/>
      <c r="CK36" s="809"/>
      <c r="CL36" s="809"/>
      <c r="CM36" s="809"/>
      <c r="CN36" s="809"/>
      <c r="CO36" s="810"/>
      <c r="CP36" s="820"/>
      <c r="CQ36" s="821"/>
      <c r="CR36" s="821"/>
      <c r="CS36" s="821"/>
      <c r="CT36" s="821"/>
      <c r="CU36" s="821"/>
      <c r="CV36" s="821"/>
      <c r="CW36" s="821"/>
      <c r="CX36" s="822"/>
      <c r="CY36" s="815"/>
      <c r="CZ36" s="809"/>
      <c r="DA36" s="809"/>
      <c r="DB36" s="809"/>
      <c r="DC36" s="809"/>
      <c r="DD36" s="809"/>
      <c r="DE36" s="809"/>
      <c r="DF36" s="809"/>
      <c r="DG36" s="810"/>
      <c r="DH36" s="828"/>
      <c r="DI36" s="829"/>
      <c r="DJ36" s="829"/>
      <c r="DK36" s="829"/>
      <c r="DL36" s="829"/>
      <c r="DM36" s="829"/>
      <c r="DN36" s="829"/>
      <c r="DO36" s="829"/>
      <c r="DP36" s="829"/>
      <c r="DQ36" s="829"/>
      <c r="DR36" s="829"/>
      <c r="DS36" s="829"/>
      <c r="DT36" s="829"/>
      <c r="DU36" s="830"/>
    </row>
    <row r="37" spans="2:125" ht="13.5" customHeight="1">
      <c r="B37" s="842"/>
      <c r="C37" s="843"/>
      <c r="D37" s="843"/>
      <c r="E37" s="843"/>
      <c r="F37" s="843"/>
      <c r="G37" s="843"/>
      <c r="H37" s="843"/>
      <c r="I37" s="843"/>
      <c r="J37" s="843"/>
      <c r="K37" s="843"/>
      <c r="L37" s="844"/>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6"/>
      <c r="AN37" s="847"/>
      <c r="AO37" s="835"/>
      <c r="AP37" s="835"/>
      <c r="AQ37" s="835"/>
      <c r="AR37" s="835"/>
      <c r="AS37" s="835"/>
      <c r="AT37" s="835"/>
      <c r="AU37" s="835"/>
      <c r="AV37" s="835"/>
      <c r="AW37" s="835"/>
      <c r="AX37" s="835"/>
      <c r="AY37" s="835"/>
      <c r="AZ37" s="835"/>
      <c r="BA37" s="835"/>
      <c r="BB37" s="835"/>
      <c r="BC37" s="835"/>
      <c r="BD37" s="835"/>
      <c r="BE37" s="835"/>
      <c r="BF37" s="845"/>
      <c r="BG37" s="845"/>
      <c r="BH37" s="845"/>
      <c r="BI37" s="845"/>
      <c r="BJ37" s="845"/>
      <c r="BK37" s="845"/>
      <c r="BL37" s="845"/>
      <c r="BM37" s="845"/>
      <c r="BN37" s="845"/>
      <c r="BO37" s="835"/>
      <c r="BP37" s="835"/>
      <c r="BQ37" s="835"/>
      <c r="BR37" s="835"/>
      <c r="BS37" s="835"/>
      <c r="BT37" s="835"/>
      <c r="BU37" s="835"/>
      <c r="BV37" s="835"/>
      <c r="BW37" s="848"/>
      <c r="BX37" s="811"/>
      <c r="BY37" s="812"/>
      <c r="BZ37" s="812"/>
      <c r="CA37" s="812"/>
      <c r="CB37" s="812"/>
      <c r="CC37" s="812"/>
      <c r="CD37" s="812"/>
      <c r="CE37" s="812"/>
      <c r="CF37" s="813"/>
      <c r="CG37" s="816"/>
      <c r="CH37" s="812"/>
      <c r="CI37" s="812"/>
      <c r="CJ37" s="812"/>
      <c r="CK37" s="812"/>
      <c r="CL37" s="812"/>
      <c r="CM37" s="812"/>
      <c r="CN37" s="812"/>
      <c r="CO37" s="813"/>
      <c r="CP37" s="823"/>
      <c r="CQ37" s="824"/>
      <c r="CR37" s="824"/>
      <c r="CS37" s="824"/>
      <c r="CT37" s="824"/>
      <c r="CU37" s="824"/>
      <c r="CV37" s="824"/>
      <c r="CW37" s="824"/>
      <c r="CX37" s="825"/>
      <c r="CY37" s="816"/>
      <c r="CZ37" s="812"/>
      <c r="DA37" s="812"/>
      <c r="DB37" s="812"/>
      <c r="DC37" s="812"/>
      <c r="DD37" s="812"/>
      <c r="DE37" s="812"/>
      <c r="DF37" s="812"/>
      <c r="DG37" s="813"/>
      <c r="DH37" s="831"/>
      <c r="DI37" s="832"/>
      <c r="DJ37" s="832"/>
      <c r="DK37" s="832"/>
      <c r="DL37" s="832"/>
      <c r="DM37" s="832"/>
      <c r="DN37" s="832"/>
      <c r="DO37" s="832"/>
      <c r="DP37" s="832"/>
      <c r="DQ37" s="832"/>
      <c r="DR37" s="832"/>
      <c r="DS37" s="832"/>
      <c r="DT37" s="832"/>
      <c r="DU37" s="833"/>
    </row>
    <row r="38" spans="38:125" ht="17.25">
      <c r="AL38" s="132"/>
      <c r="AM38" s="132"/>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row>
    <row r="39" spans="38:125" ht="17.25">
      <c r="AL39" s="132"/>
      <c r="AM39" s="132"/>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row>
    <row r="40" spans="2:125" ht="13.5" customHeight="1">
      <c r="B40" s="154" t="s">
        <v>301</v>
      </c>
      <c r="C40" s="132"/>
      <c r="D40" s="132"/>
      <c r="E40" s="132"/>
      <c r="AL40" s="132"/>
      <c r="AM40" s="132"/>
      <c r="AR40" s="132"/>
      <c r="AS40" s="132"/>
      <c r="AT40" s="132"/>
      <c r="AU40" s="132"/>
      <c r="AV40" s="132"/>
      <c r="AW40" s="132"/>
      <c r="AX40" s="132"/>
      <c r="AY40" s="132"/>
      <c r="AZ40" s="132"/>
      <c r="BA40" s="132"/>
      <c r="BB40" s="132"/>
      <c r="BC40" s="132"/>
      <c r="BD40" s="132"/>
      <c r="BE40" s="132"/>
      <c r="BF40" s="804" t="s">
        <v>428</v>
      </c>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804"/>
      <c r="CF40" s="804"/>
      <c r="CG40" s="804"/>
      <c r="CH40" s="804"/>
      <c r="CI40" s="804"/>
      <c r="CJ40" s="804"/>
      <c r="CK40" s="804"/>
      <c r="CL40" s="804"/>
      <c r="CM40" s="804"/>
      <c r="CN40" s="804"/>
      <c r="CO40" s="804"/>
      <c r="CP40" s="804"/>
      <c r="CQ40" s="804"/>
      <c r="CR40" s="804"/>
      <c r="CS40" s="804"/>
      <c r="CT40" s="804"/>
      <c r="CU40" s="804"/>
      <c r="CV40" s="804"/>
      <c r="CW40" s="804"/>
      <c r="CX40" s="804"/>
      <c r="CY40" s="804"/>
      <c r="CZ40" s="804"/>
      <c r="DA40" s="804"/>
      <c r="DB40" s="804"/>
      <c r="DC40" s="804"/>
      <c r="DD40" s="804"/>
      <c r="DE40" s="804"/>
      <c r="DF40" s="804"/>
      <c r="DG40" s="804"/>
      <c r="DH40" s="804"/>
      <c r="DI40" s="804"/>
      <c r="DJ40" s="804"/>
      <c r="DK40" s="804"/>
      <c r="DL40" s="804"/>
      <c r="DM40" s="804"/>
      <c r="DN40" s="804"/>
      <c r="DO40" s="804"/>
      <c r="DP40" s="804"/>
      <c r="DQ40" s="804"/>
      <c r="DR40" s="804"/>
      <c r="DS40" s="804"/>
      <c r="DT40" s="804"/>
      <c r="DU40" s="804"/>
    </row>
    <row r="41" spans="2:125" ht="13.5">
      <c r="B41" s="154"/>
      <c r="C41" s="132"/>
      <c r="D41" s="132"/>
      <c r="E41" s="132"/>
      <c r="AL41" s="132"/>
      <c r="AM41" s="132"/>
      <c r="AR41" s="132"/>
      <c r="AS41" s="132"/>
      <c r="AT41" s="132"/>
      <c r="AU41" s="132"/>
      <c r="AV41" s="132"/>
      <c r="AW41" s="132"/>
      <c r="AX41" s="132"/>
      <c r="AY41" s="132"/>
      <c r="AZ41" s="132"/>
      <c r="BA41" s="132"/>
      <c r="BB41" s="132"/>
      <c r="BC41" s="132"/>
      <c r="BD41" s="132"/>
      <c r="BE41" s="132"/>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804"/>
      <c r="CF41" s="804"/>
      <c r="CG41" s="804"/>
      <c r="CH41" s="804"/>
      <c r="CI41" s="804"/>
      <c r="CJ41" s="804"/>
      <c r="CK41" s="804"/>
      <c r="CL41" s="804"/>
      <c r="CM41" s="804"/>
      <c r="CN41" s="804"/>
      <c r="CO41" s="804"/>
      <c r="CP41" s="804"/>
      <c r="CQ41" s="804"/>
      <c r="CR41" s="804"/>
      <c r="CS41" s="804"/>
      <c r="CT41" s="804"/>
      <c r="CU41" s="804"/>
      <c r="CV41" s="804"/>
      <c r="CW41" s="804"/>
      <c r="CX41" s="804"/>
      <c r="CY41" s="804"/>
      <c r="CZ41" s="804"/>
      <c r="DA41" s="804"/>
      <c r="DB41" s="804"/>
      <c r="DC41" s="804"/>
      <c r="DD41" s="804"/>
      <c r="DE41" s="804"/>
      <c r="DF41" s="804"/>
      <c r="DG41" s="804"/>
      <c r="DH41" s="804"/>
      <c r="DI41" s="804"/>
      <c r="DJ41" s="804"/>
      <c r="DK41" s="804"/>
      <c r="DL41" s="804"/>
      <c r="DM41" s="804"/>
      <c r="DN41" s="804"/>
      <c r="DO41" s="804"/>
      <c r="DP41" s="804"/>
      <c r="DQ41" s="804"/>
      <c r="DR41" s="804"/>
      <c r="DS41" s="804"/>
      <c r="DT41" s="804"/>
      <c r="DU41" s="804"/>
    </row>
    <row r="42" spans="2:125" ht="13.5">
      <c r="B42" s="171" t="s">
        <v>422</v>
      </c>
      <c r="C42" s="132"/>
      <c r="D42" s="132"/>
      <c r="E42" s="132"/>
      <c r="AL42" s="132"/>
      <c r="AM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row>
    <row r="43" spans="2:57" ht="14.25" customHeight="1">
      <c r="B43" s="171"/>
      <c r="C43" s="132"/>
      <c r="D43" s="132"/>
      <c r="E43" s="132"/>
      <c r="AL43" s="132"/>
      <c r="AM43" s="132"/>
      <c r="AR43" s="132"/>
      <c r="AS43" s="132"/>
      <c r="AT43" s="132"/>
      <c r="AU43" s="132"/>
      <c r="AV43" s="132"/>
      <c r="AW43" s="132"/>
      <c r="AX43" s="180"/>
      <c r="AY43" s="180"/>
      <c r="AZ43" s="132"/>
      <c r="BA43" s="132"/>
      <c r="BB43" s="132"/>
      <c r="BC43" s="132"/>
      <c r="BD43" s="132"/>
      <c r="BE43" s="132"/>
    </row>
    <row r="44" spans="2:125" ht="13.5" customHeight="1">
      <c r="B44" s="132" t="s">
        <v>423</v>
      </c>
      <c r="C44" s="132"/>
      <c r="D44" s="132"/>
      <c r="E44" s="132"/>
      <c r="AL44" s="132"/>
      <c r="AM44" s="132"/>
      <c r="AR44" s="132"/>
      <c r="AS44" s="132"/>
      <c r="AT44" s="132"/>
      <c r="AU44" s="132"/>
      <c r="AV44" s="132"/>
      <c r="AW44" s="132"/>
      <c r="AX44" s="180"/>
      <c r="AY44" s="180"/>
      <c r="AZ44" s="132"/>
      <c r="BA44" s="132"/>
      <c r="BB44" s="132"/>
      <c r="BC44" s="132"/>
      <c r="BD44" s="132"/>
      <c r="BE44" s="132"/>
      <c r="BG44" s="778" t="s">
        <v>449</v>
      </c>
      <c r="BH44" s="779"/>
      <c r="BI44" s="766" t="s">
        <v>408</v>
      </c>
      <c r="BJ44" s="767"/>
      <c r="BK44" s="767"/>
      <c r="BL44" s="767"/>
      <c r="BM44" s="767"/>
      <c r="BN44" s="767"/>
      <c r="BO44" s="767"/>
      <c r="BP44" s="767"/>
      <c r="BQ44" s="767"/>
      <c r="BR44" s="767"/>
      <c r="BS44" s="767"/>
      <c r="BT44" s="767"/>
      <c r="BU44" s="770"/>
      <c r="BV44" s="771"/>
      <c r="BW44" s="771"/>
      <c r="BX44" s="771"/>
      <c r="BY44" s="771"/>
      <c r="BZ44" s="774" t="s">
        <v>450</v>
      </c>
      <c r="CA44" s="775"/>
      <c r="CD44" s="778" t="s">
        <v>451</v>
      </c>
      <c r="CE44" s="779"/>
      <c r="CF44" s="766" t="s">
        <v>408</v>
      </c>
      <c r="CG44" s="767"/>
      <c r="CH44" s="767"/>
      <c r="CI44" s="767"/>
      <c r="CJ44" s="767"/>
      <c r="CK44" s="767"/>
      <c r="CL44" s="767"/>
      <c r="CM44" s="767"/>
      <c r="CN44" s="767"/>
      <c r="CO44" s="767"/>
      <c r="CP44" s="767"/>
      <c r="CQ44" s="767"/>
      <c r="CR44" s="770"/>
      <c r="CS44" s="771"/>
      <c r="CT44" s="771"/>
      <c r="CU44" s="771"/>
      <c r="CV44" s="771"/>
      <c r="CW44" s="774" t="s">
        <v>450</v>
      </c>
      <c r="CX44" s="775"/>
      <c r="DA44" s="778" t="s">
        <v>452</v>
      </c>
      <c r="DB44" s="779"/>
      <c r="DC44" s="766" t="s">
        <v>408</v>
      </c>
      <c r="DD44" s="767"/>
      <c r="DE44" s="767"/>
      <c r="DF44" s="767"/>
      <c r="DG44" s="767"/>
      <c r="DH44" s="767"/>
      <c r="DI44" s="767"/>
      <c r="DJ44" s="767"/>
      <c r="DK44" s="767"/>
      <c r="DL44" s="767"/>
      <c r="DM44" s="767"/>
      <c r="DN44" s="767"/>
      <c r="DO44" s="770"/>
      <c r="DP44" s="771"/>
      <c r="DQ44" s="771"/>
      <c r="DR44" s="771"/>
      <c r="DS44" s="771"/>
      <c r="DT44" s="774" t="s">
        <v>450</v>
      </c>
      <c r="DU44" s="775"/>
    </row>
    <row r="45" spans="2:125" ht="13.5" customHeight="1">
      <c r="B45" s="132"/>
      <c r="C45" s="132"/>
      <c r="D45" s="132"/>
      <c r="E45" s="132"/>
      <c r="AL45" s="132"/>
      <c r="AM45" s="132"/>
      <c r="AR45" s="132"/>
      <c r="AS45" s="132"/>
      <c r="AT45" s="132"/>
      <c r="AU45" s="132"/>
      <c r="AV45" s="132"/>
      <c r="AW45" s="132"/>
      <c r="AX45" s="180"/>
      <c r="AY45" s="180"/>
      <c r="AZ45" s="132"/>
      <c r="BA45" s="132"/>
      <c r="BB45" s="132"/>
      <c r="BC45" s="132"/>
      <c r="BD45" s="132"/>
      <c r="BE45" s="132"/>
      <c r="BG45" s="780"/>
      <c r="BH45" s="781"/>
      <c r="BI45" s="768"/>
      <c r="BJ45" s="769"/>
      <c r="BK45" s="769"/>
      <c r="BL45" s="769"/>
      <c r="BM45" s="769"/>
      <c r="BN45" s="769"/>
      <c r="BO45" s="769"/>
      <c r="BP45" s="769"/>
      <c r="BQ45" s="769"/>
      <c r="BR45" s="769"/>
      <c r="BS45" s="769"/>
      <c r="BT45" s="769"/>
      <c r="BU45" s="772"/>
      <c r="BV45" s="773"/>
      <c r="BW45" s="773"/>
      <c r="BX45" s="773"/>
      <c r="BY45" s="773"/>
      <c r="BZ45" s="776"/>
      <c r="CA45" s="777"/>
      <c r="CD45" s="780"/>
      <c r="CE45" s="781"/>
      <c r="CF45" s="768"/>
      <c r="CG45" s="769"/>
      <c r="CH45" s="769"/>
      <c r="CI45" s="769"/>
      <c r="CJ45" s="769"/>
      <c r="CK45" s="769"/>
      <c r="CL45" s="769"/>
      <c r="CM45" s="769"/>
      <c r="CN45" s="769"/>
      <c r="CO45" s="769"/>
      <c r="CP45" s="769"/>
      <c r="CQ45" s="769"/>
      <c r="CR45" s="772"/>
      <c r="CS45" s="773"/>
      <c r="CT45" s="773"/>
      <c r="CU45" s="773"/>
      <c r="CV45" s="773"/>
      <c r="CW45" s="776"/>
      <c r="CX45" s="777"/>
      <c r="DA45" s="780"/>
      <c r="DB45" s="781"/>
      <c r="DC45" s="768"/>
      <c r="DD45" s="769"/>
      <c r="DE45" s="769"/>
      <c r="DF45" s="769"/>
      <c r="DG45" s="769"/>
      <c r="DH45" s="769"/>
      <c r="DI45" s="769"/>
      <c r="DJ45" s="769"/>
      <c r="DK45" s="769"/>
      <c r="DL45" s="769"/>
      <c r="DM45" s="769"/>
      <c r="DN45" s="769"/>
      <c r="DO45" s="772"/>
      <c r="DP45" s="773"/>
      <c r="DQ45" s="773"/>
      <c r="DR45" s="773"/>
      <c r="DS45" s="773"/>
      <c r="DT45" s="776"/>
      <c r="DU45" s="777"/>
    </row>
    <row r="46" spans="2:125" ht="13.5" customHeight="1">
      <c r="B46" s="132" t="s">
        <v>424</v>
      </c>
      <c r="C46" s="132"/>
      <c r="D46" s="132"/>
      <c r="E46" s="132"/>
      <c r="AL46" s="132"/>
      <c r="AM46" s="132"/>
      <c r="AR46" s="132"/>
      <c r="AS46" s="132"/>
      <c r="AT46" s="132"/>
      <c r="AU46" s="132"/>
      <c r="AV46" s="132"/>
      <c r="AW46" s="132"/>
      <c r="AX46" s="180"/>
      <c r="AY46" s="180"/>
      <c r="AZ46" s="132"/>
      <c r="BA46" s="132"/>
      <c r="BB46" s="132"/>
      <c r="BC46" s="132"/>
      <c r="BD46" s="132"/>
      <c r="BE46" s="132"/>
      <c r="BG46" s="780"/>
      <c r="BH46" s="781"/>
      <c r="BI46" s="784" t="s">
        <v>414</v>
      </c>
      <c r="BJ46" s="785"/>
      <c r="BK46" s="785"/>
      <c r="BL46" s="785"/>
      <c r="BM46" s="785"/>
      <c r="BN46" s="785"/>
      <c r="BO46" s="785"/>
      <c r="BP46" s="785"/>
      <c r="BQ46" s="785"/>
      <c r="BR46" s="785"/>
      <c r="BS46" s="785"/>
      <c r="BT46" s="785"/>
      <c r="BU46" s="770"/>
      <c r="BV46" s="771"/>
      <c r="BW46" s="771"/>
      <c r="BX46" s="771"/>
      <c r="BY46" s="771"/>
      <c r="BZ46" s="774" t="s">
        <v>450</v>
      </c>
      <c r="CA46" s="775"/>
      <c r="CD46" s="780"/>
      <c r="CE46" s="781"/>
      <c r="CF46" s="784" t="s">
        <v>414</v>
      </c>
      <c r="CG46" s="785"/>
      <c r="CH46" s="785"/>
      <c r="CI46" s="785"/>
      <c r="CJ46" s="785"/>
      <c r="CK46" s="785"/>
      <c r="CL46" s="785"/>
      <c r="CM46" s="785"/>
      <c r="CN46" s="785"/>
      <c r="CO46" s="785"/>
      <c r="CP46" s="785"/>
      <c r="CQ46" s="785"/>
      <c r="CR46" s="770"/>
      <c r="CS46" s="771"/>
      <c r="CT46" s="771"/>
      <c r="CU46" s="771"/>
      <c r="CV46" s="771"/>
      <c r="CW46" s="774" t="s">
        <v>450</v>
      </c>
      <c r="CX46" s="775"/>
      <c r="DA46" s="780"/>
      <c r="DB46" s="781"/>
      <c r="DC46" s="784" t="s">
        <v>414</v>
      </c>
      <c r="DD46" s="792"/>
      <c r="DE46" s="792"/>
      <c r="DF46" s="792"/>
      <c r="DG46" s="792"/>
      <c r="DH46" s="792"/>
      <c r="DI46" s="792"/>
      <c r="DJ46" s="792"/>
      <c r="DK46" s="792"/>
      <c r="DL46" s="792"/>
      <c r="DM46" s="792"/>
      <c r="DN46" s="792"/>
      <c r="DO46" s="770"/>
      <c r="DP46" s="771"/>
      <c r="DQ46" s="771"/>
      <c r="DR46" s="771"/>
      <c r="DS46" s="771"/>
      <c r="DT46" s="774" t="s">
        <v>450</v>
      </c>
      <c r="DU46" s="775"/>
    </row>
    <row r="47" spans="2:125" ht="13.5" customHeight="1">
      <c r="B47" s="132"/>
      <c r="C47" s="132"/>
      <c r="D47" s="132"/>
      <c r="E47" s="132"/>
      <c r="AL47" s="132"/>
      <c r="AM47" s="132"/>
      <c r="AR47" s="132"/>
      <c r="AS47" s="132"/>
      <c r="AT47" s="132"/>
      <c r="AU47" s="132"/>
      <c r="AV47" s="132"/>
      <c r="AW47" s="132"/>
      <c r="AX47" s="180"/>
      <c r="AY47" s="180"/>
      <c r="AZ47" s="132"/>
      <c r="BA47" s="132"/>
      <c r="BB47" s="132"/>
      <c r="BC47" s="132"/>
      <c r="BD47" s="132"/>
      <c r="BE47" s="132"/>
      <c r="BG47" s="780"/>
      <c r="BH47" s="781"/>
      <c r="BI47" s="786"/>
      <c r="BJ47" s="787"/>
      <c r="BK47" s="787"/>
      <c r="BL47" s="787"/>
      <c r="BM47" s="787"/>
      <c r="BN47" s="787"/>
      <c r="BO47" s="787"/>
      <c r="BP47" s="787"/>
      <c r="BQ47" s="787"/>
      <c r="BR47" s="787"/>
      <c r="BS47" s="787"/>
      <c r="BT47" s="787"/>
      <c r="BU47" s="772"/>
      <c r="BV47" s="773"/>
      <c r="BW47" s="773"/>
      <c r="BX47" s="773"/>
      <c r="BY47" s="773"/>
      <c r="BZ47" s="776"/>
      <c r="CA47" s="777"/>
      <c r="CD47" s="780"/>
      <c r="CE47" s="781"/>
      <c r="CF47" s="786"/>
      <c r="CG47" s="787"/>
      <c r="CH47" s="787"/>
      <c r="CI47" s="787"/>
      <c r="CJ47" s="787"/>
      <c r="CK47" s="787"/>
      <c r="CL47" s="787"/>
      <c r="CM47" s="787"/>
      <c r="CN47" s="787"/>
      <c r="CO47" s="787"/>
      <c r="CP47" s="787"/>
      <c r="CQ47" s="787"/>
      <c r="CR47" s="772"/>
      <c r="CS47" s="773"/>
      <c r="CT47" s="773"/>
      <c r="CU47" s="773"/>
      <c r="CV47" s="773"/>
      <c r="CW47" s="776"/>
      <c r="CX47" s="777"/>
      <c r="DA47" s="780"/>
      <c r="DB47" s="781"/>
      <c r="DC47" s="793"/>
      <c r="DD47" s="794"/>
      <c r="DE47" s="794"/>
      <c r="DF47" s="794"/>
      <c r="DG47" s="794"/>
      <c r="DH47" s="794"/>
      <c r="DI47" s="794"/>
      <c r="DJ47" s="794"/>
      <c r="DK47" s="794"/>
      <c r="DL47" s="794"/>
      <c r="DM47" s="794"/>
      <c r="DN47" s="794"/>
      <c r="DO47" s="772"/>
      <c r="DP47" s="773"/>
      <c r="DQ47" s="773"/>
      <c r="DR47" s="773"/>
      <c r="DS47" s="773"/>
      <c r="DT47" s="776"/>
      <c r="DU47" s="777"/>
    </row>
    <row r="48" spans="2:125" ht="13.5" customHeight="1">
      <c r="B48" s="132"/>
      <c r="C48" s="132"/>
      <c r="D48" s="132"/>
      <c r="E48" s="132"/>
      <c r="AL48" s="132"/>
      <c r="AM48" s="132"/>
      <c r="AR48" s="132"/>
      <c r="AS48" s="132"/>
      <c r="AT48" s="132"/>
      <c r="AU48" s="132"/>
      <c r="AV48" s="132"/>
      <c r="AW48" s="132"/>
      <c r="AX48" s="180"/>
      <c r="AY48" s="180"/>
      <c r="AZ48" s="132"/>
      <c r="BA48" s="132"/>
      <c r="BB48" s="132"/>
      <c r="BC48" s="132"/>
      <c r="BD48" s="132"/>
      <c r="BE48" s="132"/>
      <c r="BG48" s="780"/>
      <c r="BH48" s="781"/>
      <c r="BI48" s="784" t="s">
        <v>409</v>
      </c>
      <c r="BJ48" s="785"/>
      <c r="BK48" s="785"/>
      <c r="BL48" s="785"/>
      <c r="BM48" s="785"/>
      <c r="BN48" s="785"/>
      <c r="BO48" s="785"/>
      <c r="BP48" s="785"/>
      <c r="BQ48" s="785"/>
      <c r="BR48" s="785"/>
      <c r="BS48" s="785"/>
      <c r="BT48" s="785"/>
      <c r="BU48" s="788" t="e">
        <f>$BU46/$BU44</f>
        <v>#DIV/0!</v>
      </c>
      <c r="BV48" s="789"/>
      <c r="BW48" s="789"/>
      <c r="BX48" s="789"/>
      <c r="BY48" s="789"/>
      <c r="BZ48" s="774" t="s">
        <v>453</v>
      </c>
      <c r="CA48" s="775"/>
      <c r="CD48" s="780"/>
      <c r="CE48" s="781"/>
      <c r="CF48" s="784" t="s">
        <v>409</v>
      </c>
      <c r="CG48" s="785"/>
      <c r="CH48" s="785"/>
      <c r="CI48" s="785"/>
      <c r="CJ48" s="785"/>
      <c r="CK48" s="785"/>
      <c r="CL48" s="785"/>
      <c r="CM48" s="785"/>
      <c r="CN48" s="785"/>
      <c r="CO48" s="785"/>
      <c r="CP48" s="785"/>
      <c r="CQ48" s="785"/>
      <c r="CR48" s="788" t="e">
        <f>$CR46/$CR44</f>
        <v>#DIV/0!</v>
      </c>
      <c r="CS48" s="789"/>
      <c r="CT48" s="789"/>
      <c r="CU48" s="789"/>
      <c r="CV48" s="789"/>
      <c r="CW48" s="774" t="s">
        <v>453</v>
      </c>
      <c r="CX48" s="775"/>
      <c r="DA48" s="780"/>
      <c r="DB48" s="781"/>
      <c r="DC48" s="834" t="s">
        <v>409</v>
      </c>
      <c r="DD48" s="792"/>
      <c r="DE48" s="792"/>
      <c r="DF48" s="792"/>
      <c r="DG48" s="792"/>
      <c r="DH48" s="792"/>
      <c r="DI48" s="792"/>
      <c r="DJ48" s="792"/>
      <c r="DK48" s="792"/>
      <c r="DL48" s="792"/>
      <c r="DM48" s="792"/>
      <c r="DN48" s="792"/>
      <c r="DO48" s="788" t="e">
        <f>$DO46/$DO44</f>
        <v>#DIV/0!</v>
      </c>
      <c r="DP48" s="789"/>
      <c r="DQ48" s="789"/>
      <c r="DR48" s="789"/>
      <c r="DS48" s="789"/>
      <c r="DT48" s="774" t="s">
        <v>453</v>
      </c>
      <c r="DU48" s="775"/>
    </row>
    <row r="49" spans="59:125" ht="13.5">
      <c r="BG49" s="782"/>
      <c r="BH49" s="783"/>
      <c r="BI49" s="786"/>
      <c r="BJ49" s="787"/>
      <c r="BK49" s="787"/>
      <c r="BL49" s="787"/>
      <c r="BM49" s="787"/>
      <c r="BN49" s="787"/>
      <c r="BO49" s="787"/>
      <c r="BP49" s="787"/>
      <c r="BQ49" s="787"/>
      <c r="BR49" s="787"/>
      <c r="BS49" s="787"/>
      <c r="BT49" s="787"/>
      <c r="BU49" s="790"/>
      <c r="BV49" s="791"/>
      <c r="BW49" s="791"/>
      <c r="BX49" s="791"/>
      <c r="BY49" s="791"/>
      <c r="BZ49" s="776"/>
      <c r="CA49" s="777"/>
      <c r="CD49" s="782"/>
      <c r="CE49" s="783"/>
      <c r="CF49" s="786"/>
      <c r="CG49" s="787"/>
      <c r="CH49" s="787"/>
      <c r="CI49" s="787"/>
      <c r="CJ49" s="787"/>
      <c r="CK49" s="787"/>
      <c r="CL49" s="787"/>
      <c r="CM49" s="787"/>
      <c r="CN49" s="787"/>
      <c r="CO49" s="787"/>
      <c r="CP49" s="787"/>
      <c r="CQ49" s="787"/>
      <c r="CR49" s="790"/>
      <c r="CS49" s="791"/>
      <c r="CT49" s="791"/>
      <c r="CU49" s="791"/>
      <c r="CV49" s="791"/>
      <c r="CW49" s="776"/>
      <c r="CX49" s="777"/>
      <c r="DA49" s="782"/>
      <c r="DB49" s="783"/>
      <c r="DC49" s="793"/>
      <c r="DD49" s="794"/>
      <c r="DE49" s="794"/>
      <c r="DF49" s="794"/>
      <c r="DG49" s="794"/>
      <c r="DH49" s="794"/>
      <c r="DI49" s="794"/>
      <c r="DJ49" s="794"/>
      <c r="DK49" s="794"/>
      <c r="DL49" s="794"/>
      <c r="DM49" s="794"/>
      <c r="DN49" s="794"/>
      <c r="DO49" s="790"/>
      <c r="DP49" s="791"/>
      <c r="DQ49" s="791"/>
      <c r="DR49" s="791"/>
      <c r="DS49" s="791"/>
      <c r="DT49" s="776"/>
      <c r="DU49" s="777"/>
    </row>
  </sheetData>
  <sheetProtection/>
  <mergeCells count="114">
    <mergeCell ref="A2:DU2"/>
    <mergeCell ref="B8:C13"/>
    <mergeCell ref="D8:L13"/>
    <mergeCell ref="M8:U13"/>
    <mergeCell ref="V8:AD13"/>
    <mergeCell ref="AE8:AM13"/>
    <mergeCell ref="AN8:AV12"/>
    <mergeCell ref="AW8:BE12"/>
    <mergeCell ref="BF8:BN12"/>
    <mergeCell ref="BO8:BW12"/>
    <mergeCell ref="BX8:CF12"/>
    <mergeCell ref="CG8:CO12"/>
    <mergeCell ref="CP8:CX12"/>
    <mergeCell ref="CY8:DG12"/>
    <mergeCell ref="DH8:DU12"/>
    <mergeCell ref="AN13:AV13"/>
    <mergeCell ref="AW13:BE13"/>
    <mergeCell ref="BF13:BN13"/>
    <mergeCell ref="BO13:BW13"/>
    <mergeCell ref="BX13:CF13"/>
    <mergeCell ref="CG13:CO13"/>
    <mergeCell ref="CP13:CX13"/>
    <mergeCell ref="CY13:DG13"/>
    <mergeCell ref="DH13:DU13"/>
    <mergeCell ref="B14:C19"/>
    <mergeCell ref="D14:L19"/>
    <mergeCell ref="M14:U19"/>
    <mergeCell ref="V14:AD19"/>
    <mergeCell ref="AE14:AM19"/>
    <mergeCell ref="AN14:AV19"/>
    <mergeCell ref="AW14:BE19"/>
    <mergeCell ref="BF14:BN19"/>
    <mergeCell ref="BO14:BW19"/>
    <mergeCell ref="BX14:CF19"/>
    <mergeCell ref="CG14:CO19"/>
    <mergeCell ref="CP14:CX19"/>
    <mergeCell ref="CY14:DG19"/>
    <mergeCell ref="DH14:DU19"/>
    <mergeCell ref="B20:C25"/>
    <mergeCell ref="D20:L25"/>
    <mergeCell ref="M20:U25"/>
    <mergeCell ref="V20:AD25"/>
    <mergeCell ref="AE20:AM25"/>
    <mergeCell ref="AN20:AV25"/>
    <mergeCell ref="AW20:BE25"/>
    <mergeCell ref="BF20:BN25"/>
    <mergeCell ref="BO20:BW25"/>
    <mergeCell ref="BX20:CF25"/>
    <mergeCell ref="CG20:CO25"/>
    <mergeCell ref="CP20:CX25"/>
    <mergeCell ref="CY20:DG25"/>
    <mergeCell ref="DH20:DU25"/>
    <mergeCell ref="B26:C31"/>
    <mergeCell ref="D26:L31"/>
    <mergeCell ref="M26:U31"/>
    <mergeCell ref="V26:AD31"/>
    <mergeCell ref="AE26:AM31"/>
    <mergeCell ref="AN26:AV31"/>
    <mergeCell ref="AW26:BE31"/>
    <mergeCell ref="BF26:BN31"/>
    <mergeCell ref="BO26:BW31"/>
    <mergeCell ref="BX26:CF31"/>
    <mergeCell ref="CG26:CO31"/>
    <mergeCell ref="CP26:CX31"/>
    <mergeCell ref="CY26:DG31"/>
    <mergeCell ref="DH26:DU31"/>
    <mergeCell ref="B32:L37"/>
    <mergeCell ref="M32:U37"/>
    <mergeCell ref="V32:AD37"/>
    <mergeCell ref="AE32:AM37"/>
    <mergeCell ref="AN32:AV37"/>
    <mergeCell ref="AW32:BE37"/>
    <mergeCell ref="BF32:BN37"/>
    <mergeCell ref="BO32:BW37"/>
    <mergeCell ref="BX32:CF37"/>
    <mergeCell ref="CG32:CO37"/>
    <mergeCell ref="CP32:CX37"/>
    <mergeCell ref="CY32:DG37"/>
    <mergeCell ref="DH32:DU37"/>
    <mergeCell ref="DC48:DN49"/>
    <mergeCell ref="DO48:DS49"/>
    <mergeCell ref="DT48:DU49"/>
    <mergeCell ref="DT44:DU45"/>
    <mergeCell ref="DO44:DS45"/>
    <mergeCell ref="DO46:DS47"/>
    <mergeCell ref="DT46:DU47"/>
    <mergeCell ref="CF44:CQ45"/>
    <mergeCell ref="CR44:CV45"/>
    <mergeCell ref="CW44:CX45"/>
    <mergeCell ref="DA44:DB49"/>
    <mergeCell ref="DC44:DN45"/>
    <mergeCell ref="CF48:CQ49"/>
    <mergeCell ref="CR48:CV49"/>
    <mergeCell ref="CW48:CX49"/>
    <mergeCell ref="CW46:CX47"/>
    <mergeCell ref="DC46:DN47"/>
    <mergeCell ref="CN5:CW5"/>
    <mergeCell ref="CX5:DT5"/>
    <mergeCell ref="CN6:CW6"/>
    <mergeCell ref="CX6:DT6"/>
    <mergeCell ref="BF40:DU41"/>
    <mergeCell ref="BG44:BH49"/>
    <mergeCell ref="BI46:BT47"/>
    <mergeCell ref="BU46:BY47"/>
    <mergeCell ref="BI44:BT45"/>
    <mergeCell ref="BU44:BY45"/>
    <mergeCell ref="BZ44:CA45"/>
    <mergeCell ref="CD44:CE49"/>
    <mergeCell ref="CF46:CQ47"/>
    <mergeCell ref="CR46:CV47"/>
    <mergeCell ref="BZ46:CA47"/>
    <mergeCell ref="BI48:BT49"/>
    <mergeCell ref="BU48:BY49"/>
    <mergeCell ref="BZ48:CA49"/>
  </mergeCells>
  <printOptions/>
  <pageMargins left="0.4724409448818898" right="0.1968503937007874" top="0.7480314960629921" bottom="0.6299212598425197" header="0.31496062992125984" footer="0.31496062992125984"/>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tabColor theme="5" tint="0.39998000860214233"/>
  </sheetPr>
  <dimension ref="A1:L41"/>
  <sheetViews>
    <sheetView view="pageBreakPreview" zoomScale="70" zoomScaleSheetLayoutView="70" zoomScalePageLayoutView="0" workbookViewId="0" topLeftCell="A1">
      <selection activeCell="I13" sqref="I13"/>
    </sheetView>
  </sheetViews>
  <sheetFormatPr defaultColWidth="16.00390625" defaultRowHeight="13.5"/>
  <cols>
    <col min="1" max="2" width="16.375" style="190" customWidth="1"/>
    <col min="3" max="3" width="40.625" style="190" customWidth="1"/>
    <col min="4" max="6" width="15.375" style="190" customWidth="1"/>
    <col min="7" max="7" width="20.625" style="190" customWidth="1"/>
    <col min="8" max="8" width="30.625" style="190" customWidth="1"/>
    <col min="9" max="9" width="20.625" style="190" customWidth="1"/>
    <col min="10" max="12" width="1.875" style="190" customWidth="1"/>
    <col min="13" max="16384" width="16.00390625" style="190" customWidth="1"/>
  </cols>
  <sheetData>
    <row r="1" ht="13.5">
      <c r="A1" s="2" t="s">
        <v>479</v>
      </c>
    </row>
    <row r="2" spans="1:12" ht="28.5" customHeight="1">
      <c r="A2" s="910" t="s">
        <v>523</v>
      </c>
      <c r="B2" s="910"/>
      <c r="C2" s="910"/>
      <c r="D2" s="910"/>
      <c r="E2" s="910"/>
      <c r="F2" s="910"/>
      <c r="G2" s="910"/>
      <c r="H2" s="910"/>
      <c r="I2" s="910"/>
      <c r="J2" s="910"/>
      <c r="K2" s="910"/>
      <c r="L2" s="348"/>
    </row>
    <row r="3" spans="1:12" ht="18" customHeight="1">
      <c r="A3" s="191" t="s">
        <v>355</v>
      </c>
      <c r="B3" s="911"/>
      <c r="C3" s="911"/>
      <c r="E3" s="192" t="s">
        <v>356</v>
      </c>
      <c r="F3" s="192"/>
      <c r="G3" s="192"/>
      <c r="H3" s="192"/>
      <c r="I3" s="192"/>
      <c r="J3" s="192"/>
      <c r="K3" s="192"/>
      <c r="L3" s="192"/>
    </row>
    <row r="4" spans="1:12" ht="18" customHeight="1">
      <c r="A4" s="192"/>
      <c r="B4" s="192"/>
      <c r="C4" s="192"/>
      <c r="D4" s="192"/>
      <c r="E4" s="192" t="s">
        <v>357</v>
      </c>
      <c r="F4" s="192"/>
      <c r="G4" s="192"/>
      <c r="H4" s="192"/>
      <c r="I4" s="192"/>
      <c r="J4" s="192"/>
      <c r="K4" s="192"/>
      <c r="L4" s="192"/>
    </row>
    <row r="5" spans="1:12" ht="18" customHeight="1">
      <c r="A5" s="192"/>
      <c r="B5" s="192"/>
      <c r="C5" s="192"/>
      <c r="D5" s="192"/>
      <c r="E5" s="192" t="s">
        <v>358</v>
      </c>
      <c r="F5" s="192"/>
      <c r="G5" s="192"/>
      <c r="H5" s="192"/>
      <c r="I5" s="192"/>
      <c r="J5" s="192"/>
      <c r="K5" s="192"/>
      <c r="L5" s="192"/>
    </row>
    <row r="6" spans="1:12" ht="18" customHeight="1">
      <c r="A6" s="192"/>
      <c r="B6" s="192"/>
      <c r="C6" s="192"/>
      <c r="D6" s="192"/>
      <c r="E6" s="192"/>
      <c r="F6" s="192"/>
      <c r="G6" s="192"/>
      <c r="H6" s="192"/>
      <c r="I6" s="192"/>
      <c r="J6" s="192"/>
      <c r="K6" s="192"/>
      <c r="L6" s="192"/>
    </row>
    <row r="7" spans="1:10" s="170" customFormat="1" ht="18" customHeight="1">
      <c r="A7" s="193"/>
      <c r="B7" s="194"/>
      <c r="C7" s="349" t="s">
        <v>399</v>
      </c>
      <c r="D7" s="912" t="s">
        <v>359</v>
      </c>
      <c r="E7" s="912"/>
      <c r="F7" s="912"/>
      <c r="G7" s="912"/>
      <c r="H7" s="912"/>
      <c r="I7" s="912"/>
      <c r="J7" s="912"/>
    </row>
    <row r="8" spans="1:10" s="170" customFormat="1" ht="18" customHeight="1">
      <c r="A8" s="913" t="s">
        <v>360</v>
      </c>
      <c r="B8" s="195" t="s">
        <v>361</v>
      </c>
      <c r="C8" s="195" t="s">
        <v>362</v>
      </c>
      <c r="D8" s="914"/>
      <c r="E8" s="914"/>
      <c r="F8" s="914"/>
      <c r="G8" s="914"/>
      <c r="H8" s="914"/>
      <c r="I8" s="914"/>
      <c r="J8" s="914"/>
    </row>
    <row r="9" spans="1:10" s="170" customFormat="1" ht="18" customHeight="1">
      <c r="A9" s="913"/>
      <c r="B9" s="195" t="s">
        <v>361</v>
      </c>
      <c r="C9" s="195" t="s">
        <v>362</v>
      </c>
      <c r="D9" s="914"/>
      <c r="E9" s="914"/>
      <c r="F9" s="914"/>
      <c r="G9" s="914"/>
      <c r="H9" s="914"/>
      <c r="I9" s="914"/>
      <c r="J9" s="914"/>
    </row>
    <row r="10" spans="1:10" s="170" customFormat="1" ht="18" customHeight="1">
      <c r="A10" s="913"/>
      <c r="B10" s="195" t="s">
        <v>361</v>
      </c>
      <c r="C10" s="195" t="s">
        <v>362</v>
      </c>
      <c r="D10" s="914"/>
      <c r="E10" s="914"/>
      <c r="F10" s="914"/>
      <c r="G10" s="914"/>
      <c r="H10" s="914"/>
      <c r="I10" s="914"/>
      <c r="J10" s="914"/>
    </row>
    <row r="11" spans="1:10" s="170" customFormat="1" ht="18" customHeight="1">
      <c r="A11" s="913"/>
      <c r="B11" s="195" t="s">
        <v>361</v>
      </c>
      <c r="C11" s="195" t="s">
        <v>362</v>
      </c>
      <c r="D11" s="914"/>
      <c r="E11" s="914"/>
      <c r="F11" s="914"/>
      <c r="G11" s="914"/>
      <c r="H11" s="914"/>
      <c r="I11" s="914"/>
      <c r="J11" s="914"/>
    </row>
    <row r="12" spans="1:10" s="170" customFormat="1" ht="18" customHeight="1">
      <c r="A12" s="913"/>
      <c r="B12" s="195" t="s">
        <v>361</v>
      </c>
      <c r="C12" s="195" t="s">
        <v>362</v>
      </c>
      <c r="D12" s="914"/>
      <c r="E12" s="914"/>
      <c r="F12" s="914"/>
      <c r="G12" s="914"/>
      <c r="H12" s="914"/>
      <c r="I12" s="914"/>
      <c r="J12" s="914"/>
    </row>
    <row r="13" spans="1:10" ht="18" customHeight="1">
      <c r="A13" s="927" t="s">
        <v>400</v>
      </c>
      <c r="B13" s="928"/>
      <c r="C13" s="196" t="s">
        <v>362</v>
      </c>
      <c r="D13" s="929"/>
      <c r="E13" s="929"/>
      <c r="F13" s="929"/>
      <c r="G13" s="929"/>
      <c r="H13" s="929"/>
      <c r="I13" s="929"/>
      <c r="J13" s="929"/>
    </row>
    <row r="14" ht="18" customHeight="1"/>
    <row r="15" spans="1:10" s="170" customFormat="1" ht="18" customHeight="1">
      <c r="A15" s="915" t="s">
        <v>363</v>
      </c>
      <c r="B15" s="916"/>
      <c r="C15" s="919" t="s">
        <v>364</v>
      </c>
      <c r="D15" s="921" t="s">
        <v>401</v>
      </c>
      <c r="E15" s="923" t="s">
        <v>402</v>
      </c>
      <c r="F15" s="925" t="s">
        <v>405</v>
      </c>
      <c r="G15" s="913" t="s">
        <v>365</v>
      </c>
      <c r="H15" s="913"/>
      <c r="I15" s="913"/>
      <c r="J15" s="197"/>
    </row>
    <row r="16" spans="1:10" s="170" customFormat="1" ht="23.25" customHeight="1" thickBot="1">
      <c r="A16" s="917"/>
      <c r="B16" s="918"/>
      <c r="C16" s="920"/>
      <c r="D16" s="922"/>
      <c r="E16" s="924"/>
      <c r="F16" s="926"/>
      <c r="G16" s="351" t="s">
        <v>366</v>
      </c>
      <c r="H16" s="351" t="s">
        <v>403</v>
      </c>
      <c r="I16" s="351" t="s">
        <v>367</v>
      </c>
      <c r="J16" s="197"/>
    </row>
    <row r="17" spans="1:10" s="170" customFormat="1" ht="24.75" customHeight="1">
      <c r="A17" s="930"/>
      <c r="B17" s="931"/>
      <c r="C17" s="198" t="s">
        <v>368</v>
      </c>
      <c r="D17" s="183" t="s">
        <v>362</v>
      </c>
      <c r="E17" s="182" t="s">
        <v>362</v>
      </c>
      <c r="F17" s="199" t="s">
        <v>362</v>
      </c>
      <c r="G17" s="200"/>
      <c r="H17" s="201"/>
      <c r="I17" s="201"/>
      <c r="J17" s="197"/>
    </row>
    <row r="18" spans="1:10" s="170" customFormat="1" ht="24.75" customHeight="1">
      <c r="A18" s="930"/>
      <c r="B18" s="931"/>
      <c r="C18" s="202" t="s">
        <v>369</v>
      </c>
      <c r="D18" s="183" t="s">
        <v>362</v>
      </c>
      <c r="E18" s="182" t="s">
        <v>362</v>
      </c>
      <c r="F18" s="203" t="s">
        <v>362</v>
      </c>
      <c r="G18" s="200"/>
      <c r="H18" s="201"/>
      <c r="I18" s="201"/>
      <c r="J18" s="197"/>
    </row>
    <row r="19" spans="1:10" s="170" customFormat="1" ht="24.75" customHeight="1">
      <c r="A19" s="352"/>
      <c r="B19" s="353"/>
      <c r="C19" s="202" t="s">
        <v>370</v>
      </c>
      <c r="D19" s="183" t="s">
        <v>362</v>
      </c>
      <c r="E19" s="182" t="s">
        <v>362</v>
      </c>
      <c r="F19" s="203" t="s">
        <v>362</v>
      </c>
      <c r="G19" s="200"/>
      <c r="H19" s="201"/>
      <c r="I19" s="201"/>
      <c r="J19" s="197"/>
    </row>
    <row r="20" spans="1:10" s="170" customFormat="1" ht="24.75" customHeight="1">
      <c r="A20" s="352"/>
      <c r="B20" s="353"/>
      <c r="C20" s="202" t="s">
        <v>371</v>
      </c>
      <c r="D20" s="183" t="s">
        <v>362</v>
      </c>
      <c r="E20" s="182" t="s">
        <v>362</v>
      </c>
      <c r="F20" s="203" t="s">
        <v>362</v>
      </c>
      <c r="G20" s="200"/>
      <c r="H20" s="201"/>
      <c r="I20" s="201"/>
      <c r="J20" s="197"/>
    </row>
    <row r="21" spans="1:10" s="170" customFormat="1" ht="24.75" customHeight="1">
      <c r="A21" s="930"/>
      <c r="B21" s="931"/>
      <c r="C21" s="202" t="s">
        <v>372</v>
      </c>
      <c r="D21" s="183" t="s">
        <v>362</v>
      </c>
      <c r="E21" s="182" t="s">
        <v>362</v>
      </c>
      <c r="F21" s="203" t="s">
        <v>362</v>
      </c>
      <c r="G21" s="186"/>
      <c r="H21" s="204"/>
      <c r="I21" s="201"/>
      <c r="J21" s="197"/>
    </row>
    <row r="22" spans="1:10" s="170" customFormat="1" ht="24.75" customHeight="1">
      <c r="A22" s="352"/>
      <c r="B22" s="353"/>
      <c r="C22" s="202" t="s">
        <v>373</v>
      </c>
      <c r="D22" s="183" t="s">
        <v>362</v>
      </c>
      <c r="E22" s="182" t="s">
        <v>362</v>
      </c>
      <c r="F22" s="203" t="s">
        <v>362</v>
      </c>
      <c r="G22" s="186"/>
      <c r="H22" s="204"/>
      <c r="I22" s="201"/>
      <c r="J22" s="197"/>
    </row>
    <row r="23" spans="1:10" s="170" customFormat="1" ht="24.75" customHeight="1">
      <c r="A23" s="352"/>
      <c r="B23" s="353"/>
      <c r="C23" s="202" t="s">
        <v>374</v>
      </c>
      <c r="D23" s="183" t="s">
        <v>362</v>
      </c>
      <c r="E23" s="182" t="s">
        <v>362</v>
      </c>
      <c r="F23" s="203" t="s">
        <v>362</v>
      </c>
      <c r="G23" s="186"/>
      <c r="H23" s="204"/>
      <c r="I23" s="201"/>
      <c r="J23" s="197"/>
    </row>
    <row r="24" spans="1:10" s="170" customFormat="1" ht="24.75" customHeight="1">
      <c r="A24" s="352"/>
      <c r="B24" s="353"/>
      <c r="C24" s="202" t="s">
        <v>375</v>
      </c>
      <c r="D24" s="183" t="s">
        <v>362</v>
      </c>
      <c r="E24" s="182" t="s">
        <v>362</v>
      </c>
      <c r="F24" s="203" t="s">
        <v>362</v>
      </c>
      <c r="G24" s="186"/>
      <c r="H24" s="204"/>
      <c r="I24" s="201"/>
      <c r="J24" s="197"/>
    </row>
    <row r="25" spans="1:10" s="170" customFormat="1" ht="24.75" customHeight="1">
      <c r="A25" s="352"/>
      <c r="B25" s="353"/>
      <c r="C25" s="202" t="s">
        <v>376</v>
      </c>
      <c r="D25" s="183" t="s">
        <v>362</v>
      </c>
      <c r="E25" s="182" t="s">
        <v>362</v>
      </c>
      <c r="F25" s="203" t="s">
        <v>362</v>
      </c>
      <c r="G25" s="186"/>
      <c r="H25" s="204"/>
      <c r="I25" s="201"/>
      <c r="J25" s="197"/>
    </row>
    <row r="26" spans="1:10" s="170" customFormat="1" ht="24.75" customHeight="1" thickBot="1">
      <c r="A26" s="352"/>
      <c r="B26" s="353"/>
      <c r="C26" s="205" t="s">
        <v>377</v>
      </c>
      <c r="D26" s="183" t="s">
        <v>362</v>
      </c>
      <c r="E26" s="182" t="s">
        <v>362</v>
      </c>
      <c r="F26" s="206" t="s">
        <v>362</v>
      </c>
      <c r="G26" s="186"/>
      <c r="H26" s="204"/>
      <c r="I26" s="201"/>
      <c r="J26" s="197"/>
    </row>
    <row r="27" spans="1:10" s="170" customFormat="1" ht="24.75" customHeight="1">
      <c r="A27" s="930"/>
      <c r="B27" s="932"/>
      <c r="C27" s="207" t="s">
        <v>378</v>
      </c>
      <c r="D27" s="195" t="s">
        <v>362</v>
      </c>
      <c r="E27" s="195" t="s">
        <v>362</v>
      </c>
      <c r="F27" s="208" t="s">
        <v>362</v>
      </c>
      <c r="G27" s="901" t="s">
        <v>522</v>
      </c>
      <c r="H27" s="902"/>
      <c r="I27" s="903"/>
      <c r="J27" s="197"/>
    </row>
    <row r="28" spans="1:10" s="170" customFormat="1" ht="24.75" customHeight="1">
      <c r="A28" s="930"/>
      <c r="B28" s="932"/>
      <c r="C28" s="187" t="s">
        <v>379</v>
      </c>
      <c r="D28" s="195" t="s">
        <v>362</v>
      </c>
      <c r="E28" s="195" t="s">
        <v>362</v>
      </c>
      <c r="F28" s="195" t="s">
        <v>362</v>
      </c>
      <c r="G28" s="904"/>
      <c r="H28" s="905"/>
      <c r="I28" s="906"/>
      <c r="J28" s="197"/>
    </row>
    <row r="29" spans="1:10" s="170" customFormat="1" ht="24.75" customHeight="1">
      <c r="A29" s="930"/>
      <c r="B29" s="932"/>
      <c r="C29" s="187" t="s">
        <v>380</v>
      </c>
      <c r="D29" s="195" t="s">
        <v>362</v>
      </c>
      <c r="E29" s="195" t="s">
        <v>362</v>
      </c>
      <c r="F29" s="195" t="s">
        <v>362</v>
      </c>
      <c r="G29" s="904"/>
      <c r="H29" s="905"/>
      <c r="I29" s="906"/>
      <c r="J29" s="197"/>
    </row>
    <row r="30" spans="1:10" s="170" customFormat="1" ht="24.75" customHeight="1">
      <c r="A30" s="930"/>
      <c r="B30" s="932"/>
      <c r="C30" s="187" t="s">
        <v>381</v>
      </c>
      <c r="D30" s="195" t="s">
        <v>362</v>
      </c>
      <c r="E30" s="195" t="s">
        <v>362</v>
      </c>
      <c r="F30" s="195" t="s">
        <v>362</v>
      </c>
      <c r="G30" s="904"/>
      <c r="H30" s="905"/>
      <c r="I30" s="906"/>
      <c r="J30" s="197"/>
    </row>
    <row r="31" spans="1:10" s="170" customFormat="1" ht="24.75" customHeight="1">
      <c r="A31" s="930"/>
      <c r="B31" s="932"/>
      <c r="C31" s="187" t="s">
        <v>382</v>
      </c>
      <c r="D31" s="195" t="s">
        <v>362</v>
      </c>
      <c r="E31" s="195" t="s">
        <v>362</v>
      </c>
      <c r="F31" s="195" t="s">
        <v>362</v>
      </c>
      <c r="G31" s="904"/>
      <c r="H31" s="905"/>
      <c r="I31" s="906"/>
      <c r="J31" s="197"/>
    </row>
    <row r="32" spans="1:10" s="170" customFormat="1" ht="24.75" customHeight="1">
      <c r="A32" s="930"/>
      <c r="B32" s="932"/>
      <c r="C32" s="187" t="s">
        <v>383</v>
      </c>
      <c r="D32" s="195" t="s">
        <v>362</v>
      </c>
      <c r="E32" s="195" t="s">
        <v>362</v>
      </c>
      <c r="F32" s="195" t="s">
        <v>362</v>
      </c>
      <c r="G32" s="904"/>
      <c r="H32" s="905"/>
      <c r="I32" s="906"/>
      <c r="J32" s="197"/>
    </row>
    <row r="33" spans="1:10" s="170" customFormat="1" ht="24.75" customHeight="1">
      <c r="A33" s="930"/>
      <c r="B33" s="932"/>
      <c r="C33" s="187" t="s">
        <v>384</v>
      </c>
      <c r="D33" s="195" t="s">
        <v>362</v>
      </c>
      <c r="E33" s="195" t="s">
        <v>362</v>
      </c>
      <c r="F33" s="195" t="s">
        <v>362</v>
      </c>
      <c r="G33" s="904"/>
      <c r="H33" s="905"/>
      <c r="I33" s="906"/>
      <c r="J33" s="197"/>
    </row>
    <row r="34" spans="1:10" s="170" customFormat="1" ht="24.75" customHeight="1">
      <c r="A34" s="930"/>
      <c r="B34" s="932"/>
      <c r="C34" s="187" t="s">
        <v>385</v>
      </c>
      <c r="D34" s="195" t="s">
        <v>362</v>
      </c>
      <c r="E34" s="195" t="s">
        <v>362</v>
      </c>
      <c r="F34" s="195" t="s">
        <v>362</v>
      </c>
      <c r="G34" s="904"/>
      <c r="H34" s="905"/>
      <c r="I34" s="906"/>
      <c r="J34" s="197"/>
    </row>
    <row r="35" spans="1:10" s="170" customFormat="1" ht="24.75" customHeight="1">
      <c r="A35" s="930"/>
      <c r="B35" s="932"/>
      <c r="C35" s="187" t="s">
        <v>386</v>
      </c>
      <c r="D35" s="195" t="s">
        <v>362</v>
      </c>
      <c r="E35" s="195" t="s">
        <v>362</v>
      </c>
      <c r="F35" s="195" t="s">
        <v>362</v>
      </c>
      <c r="G35" s="904"/>
      <c r="H35" s="905"/>
      <c r="I35" s="906"/>
      <c r="J35" s="197"/>
    </row>
    <row r="36" spans="1:10" s="170" customFormat="1" ht="24.75" customHeight="1">
      <c r="A36" s="930"/>
      <c r="B36" s="932"/>
      <c r="C36" s="187" t="s">
        <v>387</v>
      </c>
      <c r="D36" s="195" t="s">
        <v>362</v>
      </c>
      <c r="E36" s="195" t="s">
        <v>362</v>
      </c>
      <c r="F36" s="195" t="s">
        <v>362</v>
      </c>
      <c r="G36" s="904"/>
      <c r="H36" s="905"/>
      <c r="I36" s="906"/>
      <c r="J36" s="197"/>
    </row>
    <row r="37" spans="1:10" s="170" customFormat="1" ht="24.75" customHeight="1">
      <c r="A37" s="930"/>
      <c r="B37" s="932"/>
      <c r="C37" s="187" t="s">
        <v>388</v>
      </c>
      <c r="D37" s="195" t="s">
        <v>362</v>
      </c>
      <c r="E37" s="195" t="s">
        <v>362</v>
      </c>
      <c r="F37" s="195" t="s">
        <v>362</v>
      </c>
      <c r="G37" s="904"/>
      <c r="H37" s="905"/>
      <c r="I37" s="906"/>
      <c r="J37" s="197"/>
    </row>
    <row r="38" spans="1:10" s="170" customFormat="1" ht="24.75" customHeight="1">
      <c r="A38" s="920"/>
      <c r="B38" s="920"/>
      <c r="C38" s="350" t="s">
        <v>389</v>
      </c>
      <c r="D38" s="209" t="s">
        <v>362</v>
      </c>
      <c r="E38" s="209" t="s">
        <v>362</v>
      </c>
      <c r="F38" s="209" t="s">
        <v>362</v>
      </c>
      <c r="G38" s="907"/>
      <c r="H38" s="908"/>
      <c r="I38" s="909"/>
      <c r="J38" s="197"/>
    </row>
    <row r="39" spans="1:10" s="170" customFormat="1" ht="7.5" customHeight="1" thickBot="1">
      <c r="A39" s="184"/>
      <c r="B39" s="184"/>
      <c r="C39" s="184"/>
      <c r="D39" s="185"/>
      <c r="E39" s="185"/>
      <c r="F39" s="185"/>
      <c r="G39" s="359"/>
      <c r="H39" s="359"/>
      <c r="I39" s="359"/>
      <c r="J39" s="210"/>
    </row>
    <row r="40" spans="1:6" s="170" customFormat="1" ht="21.75" customHeight="1" thickBot="1">
      <c r="A40" s="900"/>
      <c r="B40" s="900"/>
      <c r="C40" s="211" t="s">
        <v>404</v>
      </c>
      <c r="D40" s="212" t="s">
        <v>362</v>
      </c>
      <c r="E40" s="212" t="s">
        <v>362</v>
      </c>
      <c r="F40" s="212" t="s">
        <v>362</v>
      </c>
    </row>
    <row r="41" s="170" customFormat="1" ht="13.5">
      <c r="A41" s="213"/>
    </row>
  </sheetData>
  <sheetProtection/>
  <mergeCells count="34">
    <mergeCell ref="A36:B36"/>
    <mergeCell ref="A37:B37"/>
    <mergeCell ref="A38:B38"/>
    <mergeCell ref="A30:B30"/>
    <mergeCell ref="A31:B31"/>
    <mergeCell ref="A32:B32"/>
    <mergeCell ref="A33:B33"/>
    <mergeCell ref="A34:B34"/>
    <mergeCell ref="A35:B35"/>
    <mergeCell ref="A17:B17"/>
    <mergeCell ref="A18:B18"/>
    <mergeCell ref="A21:B21"/>
    <mergeCell ref="A27:B27"/>
    <mergeCell ref="A28:B28"/>
    <mergeCell ref="A29:B29"/>
    <mergeCell ref="D12:J12"/>
    <mergeCell ref="A15:B16"/>
    <mergeCell ref="C15:C16"/>
    <mergeCell ref="D15:D16"/>
    <mergeCell ref="E15:E16"/>
    <mergeCell ref="F15:F16"/>
    <mergeCell ref="G15:I15"/>
    <mergeCell ref="A13:B13"/>
    <mergeCell ref="D13:J13"/>
    <mergeCell ref="A40:B40"/>
    <mergeCell ref="G27:I38"/>
    <mergeCell ref="A2:K2"/>
    <mergeCell ref="B3:C3"/>
    <mergeCell ref="D7:J7"/>
    <mergeCell ref="A8:A12"/>
    <mergeCell ref="D8:J8"/>
    <mergeCell ref="D9:J9"/>
    <mergeCell ref="D10:J10"/>
    <mergeCell ref="D11:J11"/>
  </mergeCells>
  <printOptions horizontalCentered="1" verticalCentered="1"/>
  <pageMargins left="0.7086614173228347" right="0.52" top="0.58" bottom="0.42" header="0.31496062992125984" footer="0.2"/>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theme="5" tint="0.39998000860214233"/>
    <pageSetUpPr fitToPage="1"/>
  </sheetPr>
  <dimension ref="A1:AC49"/>
  <sheetViews>
    <sheetView view="pageBreakPreview" zoomScaleSheetLayoutView="100" zoomScalePageLayoutView="0" workbookViewId="0" topLeftCell="A4">
      <selection activeCell="I13" sqref="I13"/>
    </sheetView>
  </sheetViews>
  <sheetFormatPr defaultColWidth="3.125" defaultRowHeight="18.75" customHeight="1"/>
  <cols>
    <col min="1" max="16384" width="3.125" style="152" customWidth="1"/>
  </cols>
  <sheetData>
    <row r="1" ht="12" customHeight="1">
      <c r="A1" s="176" t="s">
        <v>481</v>
      </c>
    </row>
    <row r="2" spans="1:28" ht="25.5" customHeight="1">
      <c r="A2" s="176"/>
      <c r="B2" s="936" t="s">
        <v>480</v>
      </c>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row>
    <row r="3" spans="2:29" s="137" customFormat="1" ht="18.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6"/>
    </row>
    <row r="4" s="139" customFormat="1" ht="18.75" customHeight="1">
      <c r="B4" s="139" t="s">
        <v>350</v>
      </c>
    </row>
    <row r="5" spans="3:27" s="139" customFormat="1" ht="18.75" customHeight="1">
      <c r="C5" s="938" t="s">
        <v>307</v>
      </c>
      <c r="D5" s="938"/>
      <c r="E5" s="938"/>
      <c r="F5" s="938"/>
      <c r="G5" s="938"/>
      <c r="H5" s="938"/>
      <c r="I5" s="938"/>
      <c r="J5" s="938"/>
      <c r="K5" s="938"/>
      <c r="L5" s="938"/>
      <c r="M5" s="938"/>
      <c r="N5" s="938"/>
      <c r="O5" s="938" t="s">
        <v>391</v>
      </c>
      <c r="P5" s="938"/>
      <c r="Q5" s="938"/>
      <c r="R5" s="938"/>
      <c r="S5" s="938"/>
      <c r="T5" s="938"/>
      <c r="U5" s="938"/>
      <c r="V5" s="938"/>
      <c r="W5" s="938"/>
      <c r="X5" s="938"/>
      <c r="Y5" s="938"/>
      <c r="Z5" s="938"/>
      <c r="AA5" s="938"/>
    </row>
    <row r="6" spans="3:27" s="139" customFormat="1" ht="18.75" customHeight="1">
      <c r="C6" s="933" t="s">
        <v>393</v>
      </c>
      <c r="D6" s="934"/>
      <c r="E6" s="934"/>
      <c r="F6" s="934"/>
      <c r="G6" s="934"/>
      <c r="H6" s="934"/>
      <c r="I6" s="938"/>
      <c r="J6" s="938"/>
      <c r="K6" s="938"/>
      <c r="L6" s="938"/>
      <c r="M6" s="938"/>
      <c r="N6" s="938"/>
      <c r="O6" s="933" t="s">
        <v>394</v>
      </c>
      <c r="P6" s="934"/>
      <c r="Q6" s="934"/>
      <c r="R6" s="934"/>
      <c r="S6" s="934"/>
      <c r="T6" s="934"/>
      <c r="U6" s="938"/>
      <c r="V6" s="938"/>
      <c r="W6" s="938"/>
      <c r="X6" s="938"/>
      <c r="Y6" s="938"/>
      <c r="Z6" s="938"/>
      <c r="AA6" s="938"/>
    </row>
    <row r="7" spans="3:27" s="139" customFormat="1" ht="18.75" customHeight="1">
      <c r="C7" s="940" t="s">
        <v>348</v>
      </c>
      <c r="D7" s="940"/>
      <c r="E7" s="940"/>
      <c r="F7" s="940"/>
      <c r="G7" s="940"/>
      <c r="H7" s="940"/>
      <c r="I7" s="940" t="s">
        <v>395</v>
      </c>
      <c r="J7" s="940"/>
      <c r="K7" s="940"/>
      <c r="L7" s="940"/>
      <c r="M7" s="940"/>
      <c r="N7" s="940"/>
      <c r="O7" s="940" t="s">
        <v>349</v>
      </c>
      <c r="P7" s="940"/>
      <c r="Q7" s="940"/>
      <c r="R7" s="940"/>
      <c r="S7" s="940"/>
      <c r="T7" s="940"/>
      <c r="U7" s="938" t="s">
        <v>395</v>
      </c>
      <c r="V7" s="938"/>
      <c r="W7" s="938"/>
      <c r="X7" s="938"/>
      <c r="Y7" s="938"/>
      <c r="Z7" s="938"/>
      <c r="AA7" s="938"/>
    </row>
    <row r="8" s="139" customFormat="1" ht="18.75" customHeight="1"/>
    <row r="9" s="139" customFormat="1" ht="18.75" customHeight="1">
      <c r="B9" s="139" t="s">
        <v>351</v>
      </c>
    </row>
    <row r="10" spans="3:27" s="139" customFormat="1" ht="18.75" customHeight="1">
      <c r="C10" s="955" t="s">
        <v>337</v>
      </c>
      <c r="D10" s="956"/>
      <c r="E10" s="956"/>
      <c r="F10" s="956"/>
      <c r="G10" s="957"/>
      <c r="H10" s="957"/>
      <c r="I10" s="957"/>
      <c r="J10" s="957"/>
      <c r="K10" s="943" t="s">
        <v>340</v>
      </c>
      <c r="L10" s="943"/>
      <c r="M10" s="943"/>
      <c r="N10" s="943"/>
      <c r="O10" s="939"/>
      <c r="P10" s="939"/>
      <c r="Q10" s="939"/>
      <c r="R10" s="939"/>
      <c r="S10" s="939"/>
      <c r="T10" s="939"/>
      <c r="U10" s="939"/>
      <c r="V10" s="939"/>
      <c r="W10" s="939"/>
      <c r="X10" s="939"/>
      <c r="Y10" s="939"/>
      <c r="Z10" s="939"/>
      <c r="AA10" s="939"/>
    </row>
    <row r="11" spans="3:27" s="139" customFormat="1" ht="18.75" customHeight="1">
      <c r="C11" s="943" t="s">
        <v>338</v>
      </c>
      <c r="D11" s="943"/>
      <c r="E11" s="943"/>
      <c r="F11" s="943"/>
      <c r="G11" s="943"/>
      <c r="H11" s="943"/>
      <c r="I11" s="943"/>
      <c r="J11" s="943"/>
      <c r="K11" s="943"/>
      <c r="L11" s="943"/>
      <c r="M11" s="943"/>
      <c r="N11" s="943" t="s">
        <v>339</v>
      </c>
      <c r="O11" s="943"/>
      <c r="P11" s="943"/>
      <c r="Q11" s="943"/>
      <c r="R11" s="939"/>
      <c r="S11" s="939"/>
      <c r="T11" s="939"/>
      <c r="U11" s="939"/>
      <c r="V11" s="939"/>
      <c r="W11" s="939"/>
      <c r="X11" s="939"/>
      <c r="Y11" s="939"/>
      <c r="Z11" s="939"/>
      <c r="AA11" s="939"/>
    </row>
    <row r="12" s="139" customFormat="1" ht="18.75" customHeight="1"/>
    <row r="13" s="139" customFormat="1" ht="18.75" customHeight="1">
      <c r="B13" s="139" t="s">
        <v>352</v>
      </c>
    </row>
    <row r="14" spans="3:27" s="139" customFormat="1" ht="18.75" customHeight="1">
      <c r="C14" s="938" t="s">
        <v>340</v>
      </c>
      <c r="D14" s="938"/>
      <c r="E14" s="938"/>
      <c r="F14" s="938"/>
      <c r="G14" s="938"/>
      <c r="H14" s="938"/>
      <c r="I14" s="938"/>
      <c r="J14" s="938"/>
      <c r="K14" s="938"/>
      <c r="L14" s="938"/>
      <c r="M14" s="938"/>
      <c r="N14" s="938"/>
      <c r="O14" s="938"/>
      <c r="P14" s="938"/>
      <c r="Q14" s="938"/>
      <c r="R14" s="938"/>
      <c r="S14" s="938"/>
      <c r="T14" s="938"/>
      <c r="U14" s="938"/>
      <c r="V14" s="938"/>
      <c r="W14" s="938"/>
      <c r="X14" s="938"/>
      <c r="Y14" s="938"/>
      <c r="Z14" s="938"/>
      <c r="AA14" s="938"/>
    </row>
    <row r="15" spans="3:27" s="139" customFormat="1" ht="18.75" customHeight="1">
      <c r="C15" s="938" t="s">
        <v>341</v>
      </c>
      <c r="D15" s="938"/>
      <c r="E15" s="938"/>
      <c r="F15" s="938"/>
      <c r="G15" s="938"/>
      <c r="H15" s="965"/>
      <c r="I15" s="966"/>
      <c r="J15" s="966"/>
      <c r="K15" s="140" t="s">
        <v>270</v>
      </c>
      <c r="L15" s="933" t="s">
        <v>347</v>
      </c>
      <c r="M15" s="934"/>
      <c r="N15" s="934"/>
      <c r="O15" s="934"/>
      <c r="P15" s="934"/>
      <c r="Q15" s="934"/>
      <c r="R15" s="934"/>
      <c r="S15" s="935"/>
      <c r="T15" s="941"/>
      <c r="U15" s="942"/>
      <c r="V15" s="942"/>
      <c r="W15" s="942"/>
      <c r="X15" s="942"/>
      <c r="Y15" s="942"/>
      <c r="Z15" s="934" t="s">
        <v>259</v>
      </c>
      <c r="AA15" s="935"/>
    </row>
    <row r="16" spans="3:27" s="139" customFormat="1" ht="18.75" customHeight="1">
      <c r="C16" s="945" t="s">
        <v>346</v>
      </c>
      <c r="D16" s="946"/>
      <c r="E16" s="946"/>
      <c r="F16" s="946"/>
      <c r="G16" s="946"/>
      <c r="H16" s="946"/>
      <c r="I16" s="946"/>
      <c r="J16" s="946"/>
      <c r="K16" s="946"/>
      <c r="L16" s="946"/>
      <c r="M16" s="946"/>
      <c r="N16" s="946"/>
      <c r="O16" s="946"/>
      <c r="P16" s="946"/>
      <c r="Q16" s="946"/>
      <c r="R16" s="946"/>
      <c r="S16" s="946"/>
      <c r="T16" s="946"/>
      <c r="U16" s="946"/>
      <c r="V16" s="946"/>
      <c r="W16" s="946"/>
      <c r="X16" s="946"/>
      <c r="Y16" s="946"/>
      <c r="Z16" s="946"/>
      <c r="AA16" s="947"/>
    </row>
    <row r="17" spans="3:27" s="139" customFormat="1" ht="18.75" customHeight="1">
      <c r="C17" s="940" t="s">
        <v>278</v>
      </c>
      <c r="D17" s="940"/>
      <c r="E17" s="940"/>
      <c r="F17" s="940"/>
      <c r="G17" s="940"/>
      <c r="H17" s="938" t="s">
        <v>279</v>
      </c>
      <c r="I17" s="938"/>
      <c r="J17" s="938"/>
      <c r="K17" s="938"/>
      <c r="L17" s="938"/>
      <c r="M17" s="938"/>
      <c r="N17" s="938"/>
      <c r="O17" s="940" t="s">
        <v>280</v>
      </c>
      <c r="P17" s="940"/>
      <c r="Q17" s="940"/>
      <c r="R17" s="940"/>
      <c r="S17" s="940"/>
      <c r="T17" s="938" t="s">
        <v>279</v>
      </c>
      <c r="U17" s="938"/>
      <c r="V17" s="938"/>
      <c r="W17" s="938"/>
      <c r="X17" s="938"/>
      <c r="Y17" s="938"/>
      <c r="Z17" s="938"/>
      <c r="AA17" s="938"/>
    </row>
    <row r="18" spans="3:27" s="139" customFormat="1" ht="18.75" customHeight="1">
      <c r="C18" s="962" t="s">
        <v>281</v>
      </c>
      <c r="D18" s="963"/>
      <c r="E18" s="963"/>
      <c r="F18" s="963"/>
      <c r="G18" s="964"/>
      <c r="H18" s="933" t="s">
        <v>344</v>
      </c>
      <c r="I18" s="934"/>
      <c r="J18" s="934"/>
      <c r="K18" s="934"/>
      <c r="L18" s="934"/>
      <c r="M18" s="934"/>
      <c r="N18" s="934"/>
      <c r="O18" s="934"/>
      <c r="P18" s="934"/>
      <c r="Q18" s="934"/>
      <c r="R18" s="934"/>
      <c r="S18" s="934"/>
      <c r="T18" s="933" t="s">
        <v>345</v>
      </c>
      <c r="U18" s="934"/>
      <c r="V18" s="934"/>
      <c r="W18" s="934"/>
      <c r="X18" s="934"/>
      <c r="Y18" s="934"/>
      <c r="Z18" s="934"/>
      <c r="AA18" s="935"/>
    </row>
    <row r="19" spans="3:27" s="139" customFormat="1" ht="18.75" customHeight="1">
      <c r="C19" s="961" t="s">
        <v>342</v>
      </c>
      <c r="D19" s="961"/>
      <c r="E19" s="961"/>
      <c r="F19" s="961"/>
      <c r="G19" s="938"/>
      <c r="H19" s="938"/>
      <c r="I19" s="938"/>
      <c r="J19" s="938"/>
      <c r="K19" s="938"/>
      <c r="L19" s="938"/>
      <c r="M19" s="938"/>
      <c r="N19" s="938"/>
      <c r="O19" s="938"/>
      <c r="P19" s="938"/>
      <c r="Q19" s="938"/>
      <c r="R19" s="938"/>
      <c r="S19" s="938"/>
      <c r="T19" s="938"/>
      <c r="U19" s="938"/>
      <c r="V19" s="938"/>
      <c r="W19" s="938"/>
      <c r="X19" s="938"/>
      <c r="Y19" s="938"/>
      <c r="Z19" s="938"/>
      <c r="AA19" s="938"/>
    </row>
    <row r="20" spans="3:27" s="139" customFormat="1" ht="18.75" customHeight="1">
      <c r="C20" s="961"/>
      <c r="D20" s="961"/>
      <c r="E20" s="961"/>
      <c r="F20" s="961"/>
      <c r="G20" s="939" t="s">
        <v>271</v>
      </c>
      <c r="H20" s="939"/>
      <c r="I20" s="939"/>
      <c r="J20" s="939"/>
      <c r="K20" s="939"/>
      <c r="L20" s="939"/>
      <c r="M20" s="939"/>
      <c r="N20" s="939"/>
      <c r="O20" s="939"/>
      <c r="P20" s="939"/>
      <c r="Q20" s="939"/>
      <c r="R20" s="939"/>
      <c r="S20" s="939"/>
      <c r="T20" s="939"/>
      <c r="U20" s="939"/>
      <c r="V20" s="939"/>
      <c r="W20" s="939"/>
      <c r="X20" s="939"/>
      <c r="Y20" s="939"/>
      <c r="Z20" s="939"/>
      <c r="AA20" s="939"/>
    </row>
    <row r="21" spans="3:27" s="139" customFormat="1" ht="18.75" customHeight="1">
      <c r="C21" s="961"/>
      <c r="D21" s="961"/>
      <c r="E21" s="961"/>
      <c r="F21" s="961"/>
      <c r="G21" s="948" t="s">
        <v>343</v>
      </c>
      <c r="H21" s="949"/>
      <c r="I21" s="949"/>
      <c r="J21" s="949"/>
      <c r="K21" s="949"/>
      <c r="L21" s="949"/>
      <c r="M21" s="949"/>
      <c r="N21" s="949"/>
      <c r="O21" s="949"/>
      <c r="P21" s="949"/>
      <c r="Q21" s="949"/>
      <c r="R21" s="949"/>
      <c r="S21" s="949"/>
      <c r="T21" s="949"/>
      <c r="U21" s="949"/>
      <c r="V21" s="949"/>
      <c r="W21" s="949"/>
      <c r="X21" s="949"/>
      <c r="Y21" s="949"/>
      <c r="Z21" s="949"/>
      <c r="AA21" s="950"/>
    </row>
    <row r="22" spans="3:27" s="139" customFormat="1" ht="18.75" customHeight="1">
      <c r="C22" s="940" t="s">
        <v>272</v>
      </c>
      <c r="D22" s="940"/>
      <c r="E22" s="940"/>
      <c r="F22" s="940"/>
      <c r="G22" s="951" t="s">
        <v>273</v>
      </c>
      <c r="H22" s="952"/>
      <c r="I22" s="952"/>
      <c r="J22" s="952"/>
      <c r="K22" s="952"/>
      <c r="L22" s="952"/>
      <c r="M22" s="952"/>
      <c r="N22" s="952"/>
      <c r="O22" s="952"/>
      <c r="P22" s="952"/>
      <c r="Q22" s="952"/>
      <c r="R22" s="952"/>
      <c r="S22" s="952"/>
      <c r="T22" s="952"/>
      <c r="U22" s="952"/>
      <c r="V22" s="952"/>
      <c r="W22" s="952"/>
      <c r="X22" s="952"/>
      <c r="Y22" s="952"/>
      <c r="Z22" s="952"/>
      <c r="AA22" s="952"/>
    </row>
    <row r="23" spans="3:27" s="139" customFormat="1" ht="18.75" customHeight="1">
      <c r="C23" s="940"/>
      <c r="D23" s="940"/>
      <c r="E23" s="940"/>
      <c r="F23" s="940"/>
      <c r="G23" s="958" t="s">
        <v>274</v>
      </c>
      <c r="H23" s="959"/>
      <c r="I23" s="959"/>
      <c r="J23" s="959"/>
      <c r="K23" s="959"/>
      <c r="L23" s="959"/>
      <c r="M23" s="959"/>
      <c r="N23" s="959"/>
      <c r="O23" s="959"/>
      <c r="P23" s="959"/>
      <c r="Q23" s="959"/>
      <c r="R23" s="959"/>
      <c r="S23" s="959"/>
      <c r="T23" s="959"/>
      <c r="U23" s="959"/>
      <c r="V23" s="959"/>
      <c r="W23" s="959"/>
      <c r="X23" s="959"/>
      <c r="Y23" s="959"/>
      <c r="Z23" s="959"/>
      <c r="AA23" s="960"/>
    </row>
    <row r="24" spans="3:27" s="139" customFormat="1" ht="18.75" customHeight="1">
      <c r="C24" s="940"/>
      <c r="D24" s="940"/>
      <c r="E24" s="940"/>
      <c r="F24" s="940"/>
      <c r="G24" s="951" t="s">
        <v>275</v>
      </c>
      <c r="H24" s="952"/>
      <c r="I24" s="952"/>
      <c r="J24" s="952"/>
      <c r="K24" s="952"/>
      <c r="L24" s="952"/>
      <c r="M24" s="952"/>
      <c r="N24" s="952"/>
      <c r="O24" s="952"/>
      <c r="P24" s="952"/>
      <c r="Q24" s="952"/>
      <c r="R24" s="952"/>
      <c r="S24" s="952"/>
      <c r="T24" s="952"/>
      <c r="U24" s="952"/>
      <c r="V24" s="952"/>
      <c r="W24" s="952"/>
      <c r="X24" s="952"/>
      <c r="Y24" s="952"/>
      <c r="Z24" s="952"/>
      <c r="AA24" s="952"/>
    </row>
    <row r="25" spans="3:27" s="139" customFormat="1" ht="18.75" customHeight="1">
      <c r="C25" s="940"/>
      <c r="D25" s="940"/>
      <c r="E25" s="940"/>
      <c r="F25" s="940"/>
      <c r="G25" s="951" t="s">
        <v>276</v>
      </c>
      <c r="H25" s="952"/>
      <c r="I25" s="952"/>
      <c r="J25" s="952"/>
      <c r="K25" s="952"/>
      <c r="L25" s="952"/>
      <c r="M25" s="952"/>
      <c r="N25" s="952"/>
      <c r="O25" s="952"/>
      <c r="P25" s="952"/>
      <c r="Q25" s="952"/>
      <c r="R25" s="952"/>
      <c r="S25" s="952"/>
      <c r="T25" s="952"/>
      <c r="U25" s="952"/>
      <c r="V25" s="952"/>
      <c r="W25" s="952"/>
      <c r="X25" s="952"/>
      <c r="Y25" s="952"/>
      <c r="Z25" s="952"/>
      <c r="AA25" s="952"/>
    </row>
    <row r="26" spans="3:27" s="139" customFormat="1" ht="18.75" customHeight="1">
      <c r="C26" s="940"/>
      <c r="D26" s="940"/>
      <c r="E26" s="940"/>
      <c r="F26" s="940"/>
      <c r="G26" s="951" t="s">
        <v>277</v>
      </c>
      <c r="H26" s="952"/>
      <c r="I26" s="952"/>
      <c r="J26" s="952"/>
      <c r="K26" s="952"/>
      <c r="L26" s="952"/>
      <c r="M26" s="952"/>
      <c r="N26" s="952"/>
      <c r="O26" s="952"/>
      <c r="P26" s="952"/>
      <c r="Q26" s="952"/>
      <c r="R26" s="952"/>
      <c r="S26" s="952"/>
      <c r="T26" s="952"/>
      <c r="U26" s="952"/>
      <c r="V26" s="952"/>
      <c r="W26" s="952"/>
      <c r="X26" s="952"/>
      <c r="Y26" s="952"/>
      <c r="Z26" s="952"/>
      <c r="AA26" s="952"/>
    </row>
    <row r="27" spans="3:27" s="139" customFormat="1" ht="18.75" customHeight="1">
      <c r="C27" s="940" t="s">
        <v>282</v>
      </c>
      <c r="D27" s="940"/>
      <c r="E27" s="940"/>
      <c r="F27" s="940"/>
      <c r="G27" s="940"/>
      <c r="H27" s="940"/>
      <c r="I27" s="940"/>
      <c r="J27" s="940"/>
      <c r="K27" s="940"/>
      <c r="L27" s="940"/>
      <c r="M27" s="940"/>
      <c r="N27" s="940"/>
      <c r="O27" s="940"/>
      <c r="P27" s="940"/>
      <c r="Q27" s="940"/>
      <c r="R27" s="940"/>
      <c r="S27" s="940"/>
      <c r="T27" s="938" t="s">
        <v>279</v>
      </c>
      <c r="U27" s="938"/>
      <c r="V27" s="938"/>
      <c r="W27" s="938"/>
      <c r="X27" s="938"/>
      <c r="Y27" s="938"/>
      <c r="Z27" s="938"/>
      <c r="AA27" s="938"/>
    </row>
    <row r="28" spans="3:27" s="139" customFormat="1" ht="18.75" customHeight="1">
      <c r="C28" s="141"/>
      <c r="D28" s="141"/>
      <c r="E28" s="141"/>
      <c r="F28" s="142"/>
      <c r="G28" s="142"/>
      <c r="H28" s="142"/>
      <c r="I28" s="142"/>
      <c r="J28" s="142"/>
      <c r="K28" s="142"/>
      <c r="L28" s="142"/>
      <c r="M28" s="142"/>
      <c r="N28" s="142"/>
      <c r="O28" s="142"/>
      <c r="P28" s="142"/>
      <c r="Q28" s="142"/>
      <c r="R28" s="142"/>
      <c r="S28" s="142"/>
      <c r="T28" s="142"/>
      <c r="U28" s="142"/>
      <c r="V28" s="142"/>
      <c r="W28" s="142"/>
      <c r="X28" s="142"/>
      <c r="Y28" s="142"/>
      <c r="Z28" s="142"/>
      <c r="AA28" s="142"/>
    </row>
    <row r="29" spans="2:7" s="139" customFormat="1" ht="18.75" customHeight="1">
      <c r="B29" s="139" t="s">
        <v>353</v>
      </c>
      <c r="C29" s="143"/>
      <c r="D29" s="143"/>
      <c r="E29" s="143"/>
      <c r="F29" s="143"/>
      <c r="G29" s="143"/>
    </row>
    <row r="30" spans="3:28" s="139" customFormat="1" ht="18.75" customHeight="1">
      <c r="C30" s="144" t="s">
        <v>283</v>
      </c>
      <c r="D30" s="139" t="s">
        <v>284</v>
      </c>
      <c r="K30" s="953"/>
      <c r="L30" s="953"/>
      <c r="M30" s="953"/>
      <c r="N30" s="953"/>
      <c r="O30" s="953"/>
      <c r="P30" s="953"/>
      <c r="Q30" s="145" t="s">
        <v>259</v>
      </c>
      <c r="R30" s="146" t="s">
        <v>285</v>
      </c>
      <c r="S30" s="133"/>
      <c r="T30" s="133"/>
      <c r="U30" s="133"/>
      <c r="V30" s="133"/>
      <c r="W30" s="133"/>
      <c r="X30" s="133"/>
      <c r="Y30" s="133"/>
      <c r="Z30" s="133"/>
      <c r="AA30" s="133"/>
      <c r="AB30" s="133"/>
    </row>
    <row r="31" spans="3:28" s="139" customFormat="1" ht="18.75" customHeight="1">
      <c r="C31" s="144" t="s">
        <v>283</v>
      </c>
      <c r="D31" s="139" t="s">
        <v>286</v>
      </c>
      <c r="K31" s="953"/>
      <c r="L31" s="953"/>
      <c r="M31" s="953"/>
      <c r="N31" s="953"/>
      <c r="O31" s="953"/>
      <c r="P31" s="953"/>
      <c r="Q31" s="145" t="s">
        <v>259</v>
      </c>
      <c r="R31" s="146"/>
      <c r="S31" s="133"/>
      <c r="T31" s="133"/>
      <c r="U31" s="133"/>
      <c r="V31" s="133"/>
      <c r="W31" s="133"/>
      <c r="X31" s="133"/>
      <c r="Y31" s="133"/>
      <c r="Z31" s="133"/>
      <c r="AA31" s="133"/>
      <c r="AB31" s="133"/>
    </row>
    <row r="32" spans="3:17" s="139" customFormat="1" ht="18.75" customHeight="1">
      <c r="C32" s="144" t="s">
        <v>283</v>
      </c>
      <c r="D32" s="139" t="s">
        <v>287</v>
      </c>
      <c r="K32" s="953"/>
      <c r="L32" s="953"/>
      <c r="M32" s="953"/>
      <c r="N32" s="953"/>
      <c r="O32" s="953"/>
      <c r="P32" s="953"/>
      <c r="Q32" s="145" t="s">
        <v>259</v>
      </c>
    </row>
    <row r="33" spans="3:17" s="139" customFormat="1" ht="18.75" customHeight="1">
      <c r="C33" s="144" t="s">
        <v>283</v>
      </c>
      <c r="D33" s="139" t="s">
        <v>288</v>
      </c>
      <c r="K33" s="953"/>
      <c r="L33" s="953"/>
      <c r="M33" s="953"/>
      <c r="N33" s="953"/>
      <c r="O33" s="953"/>
      <c r="P33" s="953"/>
      <c r="Q33" s="145" t="s">
        <v>259</v>
      </c>
    </row>
    <row r="34" spans="3:17" s="139" customFormat="1" ht="18.75" customHeight="1">
      <c r="C34" s="144"/>
      <c r="K34" s="148"/>
      <c r="L34" s="148"/>
      <c r="M34" s="149"/>
      <c r="N34" s="149"/>
      <c r="O34" s="149"/>
      <c r="P34" s="149"/>
      <c r="Q34" s="133"/>
    </row>
    <row r="35" spans="3:17" s="139" customFormat="1" ht="18.75" customHeight="1">
      <c r="C35" s="144" t="s">
        <v>283</v>
      </c>
      <c r="D35" s="139" t="s">
        <v>2</v>
      </c>
      <c r="K35" s="954"/>
      <c r="L35" s="954"/>
      <c r="M35" s="954"/>
      <c r="N35" s="954"/>
      <c r="O35" s="954"/>
      <c r="P35" s="954"/>
      <c r="Q35" s="150" t="s">
        <v>259</v>
      </c>
    </row>
    <row r="36" spans="3:17" s="139" customFormat="1" ht="18.75" customHeight="1">
      <c r="C36" s="144"/>
      <c r="K36" s="147"/>
      <c r="L36" s="147"/>
      <c r="M36" s="147"/>
      <c r="N36" s="147"/>
      <c r="O36" s="147"/>
      <c r="P36" s="147"/>
      <c r="Q36" s="132"/>
    </row>
    <row r="37" s="139" customFormat="1" ht="18.75" customHeight="1">
      <c r="B37" s="139" t="s">
        <v>354</v>
      </c>
    </row>
    <row r="38" spans="2:4" s="139" customFormat="1" ht="18.75" customHeight="1">
      <c r="B38" s="144"/>
      <c r="C38" s="151" t="s">
        <v>289</v>
      </c>
      <c r="D38" s="139" t="s">
        <v>330</v>
      </c>
    </row>
    <row r="39" spans="2:4" s="139" customFormat="1" ht="18.75" customHeight="1">
      <c r="B39" s="144"/>
      <c r="C39" s="151" t="s">
        <v>290</v>
      </c>
      <c r="D39" s="139" t="s">
        <v>331</v>
      </c>
    </row>
    <row r="40" spans="2:4" s="139" customFormat="1" ht="18.75" customHeight="1">
      <c r="B40" s="144"/>
      <c r="C40" s="151" t="s">
        <v>291</v>
      </c>
      <c r="D40" s="139" t="s">
        <v>292</v>
      </c>
    </row>
    <row r="41" spans="2:4" s="139" customFormat="1" ht="18.75" customHeight="1">
      <c r="B41" s="144"/>
      <c r="C41" s="151" t="s">
        <v>293</v>
      </c>
      <c r="D41" s="139" t="s">
        <v>332</v>
      </c>
    </row>
    <row r="42" spans="2:4" s="139" customFormat="1" ht="18.75" customHeight="1">
      <c r="B42" s="144"/>
      <c r="C42" s="151" t="s">
        <v>324</v>
      </c>
      <c r="D42" s="139" t="s">
        <v>396</v>
      </c>
    </row>
    <row r="43" spans="2:4" s="139" customFormat="1" ht="18.75" customHeight="1">
      <c r="B43" s="144"/>
      <c r="C43" s="151" t="s">
        <v>325</v>
      </c>
      <c r="D43" s="139" t="s">
        <v>397</v>
      </c>
    </row>
    <row r="44" spans="2:4" s="139" customFormat="1" ht="18.75" customHeight="1">
      <c r="B44" s="144"/>
      <c r="C44" s="151" t="s">
        <v>334</v>
      </c>
      <c r="D44" s="139" t="s">
        <v>294</v>
      </c>
    </row>
    <row r="45" spans="2:4" s="139" customFormat="1" ht="18.75" customHeight="1">
      <c r="B45" s="144"/>
      <c r="C45" s="151" t="s">
        <v>335</v>
      </c>
      <c r="D45" s="139" t="s">
        <v>295</v>
      </c>
    </row>
    <row r="46" s="139" customFormat="1" ht="18.75" customHeight="1"/>
    <row r="47" spans="3:29" s="139" customFormat="1" ht="18.75" customHeight="1">
      <c r="C47" s="178" t="s">
        <v>333</v>
      </c>
      <c r="D47" s="944" t="s">
        <v>398</v>
      </c>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row>
    <row r="48" spans="4:29" s="139" customFormat="1" ht="16.5" customHeight="1">
      <c r="D48" s="944"/>
      <c r="E48" s="944"/>
      <c r="F48" s="944"/>
      <c r="G48" s="944"/>
      <c r="H48" s="944"/>
      <c r="I48" s="944"/>
      <c r="J48" s="944"/>
      <c r="K48" s="944"/>
      <c r="L48" s="944"/>
      <c r="M48" s="944"/>
      <c r="N48" s="944"/>
      <c r="O48" s="944"/>
      <c r="P48" s="944"/>
      <c r="Q48" s="944"/>
      <c r="R48" s="944"/>
      <c r="S48" s="944"/>
      <c r="T48" s="944"/>
      <c r="U48" s="944"/>
      <c r="V48" s="944"/>
      <c r="W48" s="944"/>
      <c r="X48" s="944"/>
      <c r="Y48" s="944"/>
      <c r="Z48" s="944"/>
      <c r="AA48" s="944"/>
      <c r="AB48" s="944"/>
      <c r="AC48" s="944"/>
    </row>
    <row r="49" spans="4:29" s="139" customFormat="1" ht="16.5" customHeight="1">
      <c r="D49" s="944"/>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row>
    <row r="50" s="139" customFormat="1" ht="18.75" customHeight="1"/>
    <row r="51" s="139" customFormat="1" ht="18.75" customHeight="1"/>
    <row r="52" s="139" customFormat="1" ht="18.75" customHeight="1"/>
    <row r="53" s="139" customFormat="1" ht="18.75" customHeight="1"/>
    <row r="54" s="139" customFormat="1" ht="18.75" customHeight="1"/>
    <row r="55" s="139" customFormat="1" ht="18.75" customHeight="1"/>
    <row r="56" s="139" customFormat="1" ht="18.75" customHeight="1"/>
    <row r="57" s="139" customFormat="1" ht="18.75" customHeight="1"/>
    <row r="58" s="139" customFormat="1" ht="18.75" customHeight="1"/>
    <row r="59" s="139" customFormat="1" ht="18.75" customHeight="1"/>
    <row r="60" s="139" customFormat="1" ht="18.75" customHeight="1"/>
    <row r="61" s="139" customFormat="1" ht="18.75" customHeight="1"/>
    <row r="62" s="139" customFormat="1" ht="18.75" customHeight="1"/>
    <row r="63" s="139" customFormat="1" ht="18.75" customHeight="1"/>
    <row r="64" s="139" customFormat="1" ht="18.75" customHeight="1"/>
    <row r="65" s="139" customFormat="1" ht="18.75" customHeight="1"/>
    <row r="66" s="139" customFormat="1" ht="18.75" customHeight="1"/>
    <row r="67" s="139" customFormat="1" ht="18.75" customHeight="1"/>
    <row r="68" s="139" customFormat="1" ht="18.75" customHeight="1"/>
    <row r="69" s="139" customFormat="1" ht="18.75" customHeight="1"/>
    <row r="70" s="139" customFormat="1" ht="18.75" customHeight="1"/>
    <row r="71" s="139" customFormat="1" ht="18.75" customHeight="1"/>
    <row r="72" s="139" customFormat="1" ht="18.75" customHeight="1"/>
    <row r="73" s="139" customFormat="1" ht="18.75" customHeight="1"/>
    <row r="74" s="139" customFormat="1" ht="18.75" customHeight="1"/>
    <row r="75" s="139" customFormat="1" ht="18.75" customHeight="1"/>
    <row r="76" s="139" customFormat="1" ht="18.75" customHeight="1"/>
    <row r="77" s="139" customFormat="1" ht="18.75" customHeight="1"/>
    <row r="78" s="139" customFormat="1" ht="18.75" customHeight="1"/>
    <row r="79" s="139" customFormat="1" ht="18.75" customHeight="1"/>
    <row r="80" s="139" customFormat="1" ht="18.75" customHeight="1"/>
    <row r="81" s="139" customFormat="1" ht="18.75" customHeight="1"/>
    <row r="82" s="137" customFormat="1" ht="18.75" customHeight="1"/>
    <row r="83" s="137" customFormat="1" ht="18.75" customHeight="1"/>
    <row r="84" s="137" customFormat="1" ht="18.75" customHeight="1"/>
    <row r="85" s="137" customFormat="1" ht="18.75" customHeight="1"/>
    <row r="86" s="137" customFormat="1" ht="18.75" customHeight="1"/>
    <row r="87" s="137" customFormat="1" ht="18.75" customHeight="1"/>
  </sheetData>
  <sheetProtection/>
  <mergeCells count="54">
    <mergeCell ref="C11:F11"/>
    <mergeCell ref="G11:M11"/>
    <mergeCell ref="C19:F21"/>
    <mergeCell ref="G19:AA19"/>
    <mergeCell ref="G20:AA20"/>
    <mergeCell ref="C17:G17"/>
    <mergeCell ref="N11:Q11"/>
    <mergeCell ref="C18:G18"/>
    <mergeCell ref="H15:J15"/>
    <mergeCell ref="C15:G15"/>
    <mergeCell ref="T27:AA27"/>
    <mergeCell ref="C7:H7"/>
    <mergeCell ref="I7:N7"/>
    <mergeCell ref="O7:T7"/>
    <mergeCell ref="U7:AA7"/>
    <mergeCell ref="C10:F10"/>
    <mergeCell ref="G10:J10"/>
    <mergeCell ref="C22:F26"/>
    <mergeCell ref="G22:AA22"/>
    <mergeCell ref="G23:AA23"/>
    <mergeCell ref="K31:P31"/>
    <mergeCell ref="K33:P33"/>
    <mergeCell ref="K35:P35"/>
    <mergeCell ref="K30:P30"/>
    <mergeCell ref="K32:P32"/>
    <mergeCell ref="C27:S27"/>
    <mergeCell ref="D47:AC49"/>
    <mergeCell ref="C14:G14"/>
    <mergeCell ref="H14:AA14"/>
    <mergeCell ref="C16:AA16"/>
    <mergeCell ref="O10:AA10"/>
    <mergeCell ref="G21:AA21"/>
    <mergeCell ref="G24:AA24"/>
    <mergeCell ref="G25:AA25"/>
    <mergeCell ref="G26:AA26"/>
    <mergeCell ref="H17:N17"/>
    <mergeCell ref="U5:AA5"/>
    <mergeCell ref="Z15:AA15"/>
    <mergeCell ref="L15:S15"/>
    <mergeCell ref="T15:Y15"/>
    <mergeCell ref="I6:N6"/>
    <mergeCell ref="O6:T6"/>
    <mergeCell ref="U6:AA6"/>
    <mergeCell ref="K10:N10"/>
    <mergeCell ref="C6:H6"/>
    <mergeCell ref="H18:S18"/>
    <mergeCell ref="T18:AA18"/>
    <mergeCell ref="B2:AB2"/>
    <mergeCell ref="C5:H5"/>
    <mergeCell ref="I5:N5"/>
    <mergeCell ref="R11:AA11"/>
    <mergeCell ref="O17:S17"/>
    <mergeCell ref="T17:AA17"/>
    <mergeCell ref="O5:T5"/>
  </mergeCells>
  <printOptions horizontalCentered="1"/>
  <pageMargins left="0.5905511811023623" right="0.5905511811023623" top="0.7086614173228347" bottom="0.5905511811023623"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FFFF00"/>
  </sheetPr>
  <dimension ref="A1:AE38"/>
  <sheetViews>
    <sheetView view="pageBreakPreview" zoomScaleNormal="90" zoomScaleSheetLayoutView="100" zoomScalePageLayoutView="0" workbookViewId="0" topLeftCell="A22">
      <selection activeCell="I13" sqref="I13"/>
    </sheetView>
  </sheetViews>
  <sheetFormatPr defaultColWidth="9.00390625" defaultRowHeight="13.5" customHeight="1"/>
  <cols>
    <col min="1" max="1" width="3.125" style="363" customWidth="1"/>
    <col min="2" max="7" width="2.625" style="363" customWidth="1"/>
    <col min="8" max="8" width="4.00390625" style="363" customWidth="1"/>
    <col min="9" max="21" width="2.625" style="363" customWidth="1"/>
    <col min="22" max="22" width="2.875" style="363" customWidth="1"/>
    <col min="23" max="30" width="2.625" style="363" customWidth="1"/>
    <col min="31" max="31" width="4.00390625" style="363" customWidth="1"/>
    <col min="32" max="81" width="2.625" style="363" customWidth="1"/>
    <col min="82" max="16384" width="9.00390625" style="363" customWidth="1"/>
  </cols>
  <sheetData>
    <row r="1" ht="13.5" customHeight="1">
      <c r="A1" s="362" t="s">
        <v>468</v>
      </c>
    </row>
    <row r="2" s="365" customFormat="1" ht="17.25">
      <c r="A2" s="364" t="s">
        <v>463</v>
      </c>
    </row>
    <row r="3" ht="8.25" customHeight="1"/>
    <row r="4" spans="1:31" s="367" customFormat="1" ht="20.25" customHeight="1">
      <c r="A4" s="366" t="s">
        <v>524</v>
      </c>
      <c r="B4" s="441" t="s">
        <v>39</v>
      </c>
      <c r="C4" s="442"/>
      <c r="D4" s="442"/>
      <c r="E4" s="442"/>
      <c r="F4" s="442"/>
      <c r="G4" s="442"/>
      <c r="H4" s="442"/>
      <c r="I4" s="442"/>
      <c r="J4" s="442"/>
      <c r="K4" s="442"/>
      <c r="L4" s="443"/>
      <c r="M4" s="444" t="s">
        <v>40</v>
      </c>
      <c r="N4" s="445"/>
      <c r="O4" s="445"/>
      <c r="P4" s="445"/>
      <c r="Q4" s="445"/>
      <c r="R4" s="445"/>
      <c r="S4" s="445"/>
      <c r="T4" s="445"/>
      <c r="U4" s="445"/>
      <c r="V4" s="445"/>
      <c r="W4" s="445"/>
      <c r="X4" s="445"/>
      <c r="Y4" s="445"/>
      <c r="Z4" s="445"/>
      <c r="AA4" s="445"/>
      <c r="AB4" s="445"/>
      <c r="AC4" s="445"/>
      <c r="AD4" s="445"/>
      <c r="AE4" s="446"/>
    </row>
    <row r="5" spans="1:31" ht="23.25" customHeight="1">
      <c r="A5" s="368">
        <v>1</v>
      </c>
      <c r="B5" s="447" t="s">
        <v>41</v>
      </c>
      <c r="C5" s="445"/>
      <c r="D5" s="445"/>
      <c r="E5" s="445"/>
      <c r="F5" s="445"/>
      <c r="G5" s="445"/>
      <c r="H5" s="445"/>
      <c r="I5" s="445"/>
      <c r="J5" s="445"/>
      <c r="K5" s="445"/>
      <c r="L5" s="446"/>
      <c r="M5" s="448" t="s">
        <v>490</v>
      </c>
      <c r="N5" s="449"/>
      <c r="O5" s="449"/>
      <c r="P5" s="450"/>
      <c r="Q5" s="369"/>
      <c r="R5" s="369"/>
      <c r="S5" s="369"/>
      <c r="T5" s="369"/>
      <c r="U5" s="369"/>
      <c r="V5" s="369"/>
      <c r="W5" s="369"/>
      <c r="X5" s="369"/>
      <c r="Y5" s="369"/>
      <c r="Z5" s="369"/>
      <c r="AA5" s="369"/>
      <c r="AB5" s="369"/>
      <c r="AC5" s="369"/>
      <c r="AD5" s="369"/>
      <c r="AE5" s="370"/>
    </row>
    <row r="6" spans="1:31" ht="23.25" customHeight="1">
      <c r="A6" s="368">
        <v>2</v>
      </c>
      <c r="B6" s="451" t="s">
        <v>42</v>
      </c>
      <c r="C6" s="452"/>
      <c r="D6" s="452"/>
      <c r="E6" s="453"/>
      <c r="F6" s="460" t="s">
        <v>43</v>
      </c>
      <c r="G6" s="461"/>
      <c r="H6" s="461"/>
      <c r="I6" s="461"/>
      <c r="J6" s="461"/>
      <c r="K6" s="461"/>
      <c r="L6" s="462"/>
      <c r="M6" s="463" t="s">
        <v>525</v>
      </c>
      <c r="N6" s="464"/>
      <c r="O6" s="464"/>
      <c r="P6" s="465"/>
      <c r="Q6" s="369"/>
      <c r="R6" s="369"/>
      <c r="S6" s="369"/>
      <c r="T6" s="369"/>
      <c r="U6" s="369"/>
      <c r="V6" s="369"/>
      <c r="W6" s="369"/>
      <c r="X6" s="369"/>
      <c r="Y6" s="369"/>
      <c r="Z6" s="369"/>
      <c r="AA6" s="369"/>
      <c r="AB6" s="369"/>
      <c r="AC6" s="369"/>
      <c r="AD6" s="369"/>
      <c r="AE6" s="370"/>
    </row>
    <row r="7" spans="1:31" ht="23.25" customHeight="1">
      <c r="A7" s="368">
        <f aca="true" t="shared" si="0" ref="A7:A38">A6+1</f>
        <v>3</v>
      </c>
      <c r="B7" s="454"/>
      <c r="C7" s="455"/>
      <c r="D7" s="455"/>
      <c r="E7" s="456"/>
      <c r="F7" s="460" t="s">
        <v>44</v>
      </c>
      <c r="G7" s="461"/>
      <c r="H7" s="461"/>
      <c r="I7" s="461"/>
      <c r="J7" s="461"/>
      <c r="K7" s="461"/>
      <c r="L7" s="462"/>
      <c r="M7" s="463" t="s">
        <v>45</v>
      </c>
      <c r="N7" s="464"/>
      <c r="O7" s="464"/>
      <c r="P7" s="464"/>
      <c r="Q7" s="464"/>
      <c r="R7" s="464"/>
      <c r="S7" s="464"/>
      <c r="T7" s="464"/>
      <c r="U7" s="464"/>
      <c r="V7" s="464"/>
      <c r="W7" s="464"/>
      <c r="X7" s="464"/>
      <c r="Y7" s="464"/>
      <c r="Z7" s="464"/>
      <c r="AA7" s="464"/>
      <c r="AB7" s="464"/>
      <c r="AC7" s="464"/>
      <c r="AD7" s="464"/>
      <c r="AE7" s="465"/>
    </row>
    <row r="8" spans="1:31" s="4" customFormat="1" ht="23.25" customHeight="1">
      <c r="A8" s="354">
        <f t="shared" si="0"/>
        <v>4</v>
      </c>
      <c r="B8" s="454"/>
      <c r="C8" s="455"/>
      <c r="D8" s="455"/>
      <c r="E8" s="456"/>
      <c r="F8" s="466" t="s">
        <v>520</v>
      </c>
      <c r="G8" s="467"/>
      <c r="H8" s="467"/>
      <c r="I8" s="467"/>
      <c r="J8" s="467"/>
      <c r="K8" s="467"/>
      <c r="L8" s="468"/>
      <c r="M8" s="469" t="s">
        <v>46</v>
      </c>
      <c r="N8" s="470"/>
      <c r="O8" s="470"/>
      <c r="P8" s="470"/>
      <c r="Q8" s="470"/>
      <c r="R8" s="470"/>
      <c r="S8" s="470"/>
      <c r="T8" s="470"/>
      <c r="U8" s="470"/>
      <c r="V8" s="470"/>
      <c r="W8" s="470"/>
      <c r="X8" s="470"/>
      <c r="Y8" s="470"/>
      <c r="Z8" s="470"/>
      <c r="AA8" s="470"/>
      <c r="AB8" s="470"/>
      <c r="AC8" s="470"/>
      <c r="AD8" s="470"/>
      <c r="AE8" s="471"/>
    </row>
    <row r="9" spans="1:31" s="4" customFormat="1" ht="23.25" customHeight="1">
      <c r="A9" s="354">
        <f t="shared" si="0"/>
        <v>5</v>
      </c>
      <c r="B9" s="454"/>
      <c r="C9" s="455"/>
      <c r="D9" s="455"/>
      <c r="E9" s="456"/>
      <c r="F9" s="466" t="s">
        <v>47</v>
      </c>
      <c r="G9" s="472"/>
      <c r="H9" s="472"/>
      <c r="I9" s="472"/>
      <c r="J9" s="472"/>
      <c r="K9" s="472"/>
      <c r="L9" s="473"/>
      <c r="M9" s="469" t="s">
        <v>526</v>
      </c>
      <c r="N9" s="470"/>
      <c r="O9" s="470"/>
      <c r="P9" s="470"/>
      <c r="Q9" s="470"/>
      <c r="R9" s="470"/>
      <c r="S9" s="470"/>
      <c r="T9" s="470"/>
      <c r="U9" s="470"/>
      <c r="V9" s="470"/>
      <c r="W9" s="470"/>
      <c r="X9" s="470"/>
      <c r="Y9" s="470"/>
      <c r="Z9" s="470"/>
      <c r="AA9" s="470"/>
      <c r="AB9" s="470"/>
      <c r="AC9" s="470"/>
      <c r="AD9" s="470"/>
      <c r="AE9" s="471"/>
    </row>
    <row r="10" spans="1:31" s="4" customFormat="1" ht="23.25" customHeight="1">
      <c r="A10" s="354">
        <f t="shared" si="0"/>
        <v>6</v>
      </c>
      <c r="B10" s="454"/>
      <c r="C10" s="455"/>
      <c r="D10" s="455"/>
      <c r="E10" s="456"/>
      <c r="F10" s="474" t="s">
        <v>521</v>
      </c>
      <c r="G10" s="475"/>
      <c r="H10" s="476"/>
      <c r="I10" s="466" t="s">
        <v>44</v>
      </c>
      <c r="J10" s="472"/>
      <c r="K10" s="472"/>
      <c r="L10" s="473"/>
      <c r="M10" s="469" t="s">
        <v>45</v>
      </c>
      <c r="N10" s="470"/>
      <c r="O10" s="470"/>
      <c r="P10" s="470"/>
      <c r="Q10" s="470"/>
      <c r="R10" s="470"/>
      <c r="S10" s="470"/>
      <c r="T10" s="470"/>
      <c r="U10" s="470"/>
      <c r="V10" s="470"/>
      <c r="W10" s="470"/>
      <c r="X10" s="470"/>
      <c r="Y10" s="470"/>
      <c r="Z10" s="470"/>
      <c r="AA10" s="470"/>
      <c r="AB10" s="470"/>
      <c r="AC10" s="470"/>
      <c r="AD10" s="470"/>
      <c r="AE10" s="471"/>
    </row>
    <row r="11" spans="1:31" s="4" customFormat="1" ht="23.25" customHeight="1">
      <c r="A11" s="354">
        <f t="shared" si="0"/>
        <v>7</v>
      </c>
      <c r="B11" s="454"/>
      <c r="C11" s="455"/>
      <c r="D11" s="455"/>
      <c r="E11" s="456"/>
      <c r="F11" s="477"/>
      <c r="G11" s="478"/>
      <c r="H11" s="479"/>
      <c r="I11" s="466" t="s">
        <v>48</v>
      </c>
      <c r="J11" s="472"/>
      <c r="K11" s="472"/>
      <c r="L11" s="473"/>
      <c r="M11" s="469" t="s">
        <v>527</v>
      </c>
      <c r="N11" s="470"/>
      <c r="O11" s="470"/>
      <c r="P11" s="470"/>
      <c r="Q11" s="470"/>
      <c r="R11" s="470"/>
      <c r="S11" s="470"/>
      <c r="T11" s="470"/>
      <c r="U11" s="470"/>
      <c r="V11" s="470"/>
      <c r="W11" s="470"/>
      <c r="X11" s="470"/>
      <c r="Y11" s="470"/>
      <c r="Z11" s="470"/>
      <c r="AA11" s="470"/>
      <c r="AB11" s="470"/>
      <c r="AC11" s="470"/>
      <c r="AD11" s="470"/>
      <c r="AE11" s="471"/>
    </row>
    <row r="12" spans="1:31" ht="23.25" customHeight="1">
      <c r="A12" s="368">
        <f t="shared" si="0"/>
        <v>8</v>
      </c>
      <c r="B12" s="457"/>
      <c r="C12" s="458"/>
      <c r="D12" s="458"/>
      <c r="E12" s="459"/>
      <c r="F12" s="480"/>
      <c r="G12" s="481"/>
      <c r="H12" s="482"/>
      <c r="I12" s="460" t="s">
        <v>49</v>
      </c>
      <c r="J12" s="483"/>
      <c r="K12" s="483"/>
      <c r="L12" s="484"/>
      <c r="M12" s="463" t="s">
        <v>528</v>
      </c>
      <c r="N12" s="464"/>
      <c r="O12" s="464"/>
      <c r="P12" s="464"/>
      <c r="Q12" s="464"/>
      <c r="R12" s="464"/>
      <c r="S12" s="464"/>
      <c r="T12" s="464"/>
      <c r="U12" s="464"/>
      <c r="V12" s="464"/>
      <c r="W12" s="464"/>
      <c r="X12" s="464"/>
      <c r="Y12" s="464"/>
      <c r="Z12" s="464"/>
      <c r="AA12" s="464"/>
      <c r="AB12" s="464"/>
      <c r="AC12" s="464"/>
      <c r="AD12" s="464"/>
      <c r="AE12" s="465"/>
    </row>
    <row r="13" spans="1:31" ht="23.25" customHeight="1">
      <c r="A13" s="368">
        <f t="shared" si="0"/>
        <v>9</v>
      </c>
      <c r="B13" s="447" t="s">
        <v>50</v>
      </c>
      <c r="C13" s="445"/>
      <c r="D13" s="445"/>
      <c r="E13" s="445"/>
      <c r="F13" s="445"/>
      <c r="G13" s="445"/>
      <c r="H13" s="445"/>
      <c r="I13" s="445"/>
      <c r="J13" s="445"/>
      <c r="K13" s="445"/>
      <c r="L13" s="446"/>
      <c r="M13" s="463" t="s">
        <v>51</v>
      </c>
      <c r="N13" s="464"/>
      <c r="O13" s="464"/>
      <c r="P13" s="464"/>
      <c r="Q13" s="464"/>
      <c r="R13" s="464"/>
      <c r="S13" s="464"/>
      <c r="T13" s="464"/>
      <c r="U13" s="464"/>
      <c r="V13" s="464"/>
      <c r="W13" s="464"/>
      <c r="X13" s="464"/>
      <c r="Y13" s="464"/>
      <c r="Z13" s="464"/>
      <c r="AA13" s="464"/>
      <c r="AB13" s="464"/>
      <c r="AC13" s="464"/>
      <c r="AD13" s="464"/>
      <c r="AE13" s="465"/>
    </row>
    <row r="14" spans="1:31" ht="22.5" customHeight="1">
      <c r="A14" s="368">
        <f t="shared" si="0"/>
        <v>10</v>
      </c>
      <c r="B14" s="451" t="s">
        <v>418</v>
      </c>
      <c r="C14" s="452"/>
      <c r="D14" s="452"/>
      <c r="E14" s="453"/>
      <c r="F14" s="485" t="s">
        <v>52</v>
      </c>
      <c r="G14" s="485"/>
      <c r="H14" s="485"/>
      <c r="I14" s="485"/>
      <c r="J14" s="485"/>
      <c r="K14" s="485"/>
      <c r="L14" s="485"/>
      <c r="M14" s="486"/>
      <c r="N14" s="486"/>
      <c r="O14" s="486"/>
      <c r="P14" s="486"/>
      <c r="Q14" s="371" t="s">
        <v>53</v>
      </c>
      <c r="R14" s="372"/>
      <c r="S14" s="371"/>
      <c r="T14" s="371"/>
      <c r="U14" s="371"/>
      <c r="V14" s="371"/>
      <c r="W14" s="371"/>
      <c r="X14" s="371"/>
      <c r="Y14" s="371"/>
      <c r="Z14" s="371"/>
      <c r="AA14" s="371"/>
      <c r="AB14" s="371"/>
      <c r="AC14" s="371"/>
      <c r="AD14" s="371"/>
      <c r="AE14" s="373"/>
    </row>
    <row r="15" spans="1:31" ht="22.5" customHeight="1">
      <c r="A15" s="368">
        <f t="shared" si="0"/>
        <v>11</v>
      </c>
      <c r="B15" s="454"/>
      <c r="C15" s="455"/>
      <c r="D15" s="455"/>
      <c r="E15" s="456"/>
      <c r="F15" s="485" t="s">
        <v>54</v>
      </c>
      <c r="G15" s="485"/>
      <c r="H15" s="485"/>
      <c r="I15" s="485"/>
      <c r="J15" s="485"/>
      <c r="K15" s="485"/>
      <c r="L15" s="485"/>
      <c r="M15" s="486"/>
      <c r="N15" s="486"/>
      <c r="O15" s="486"/>
      <c r="P15" s="486"/>
      <c r="Q15" s="371" t="s">
        <v>53</v>
      </c>
      <c r="R15" s="372"/>
      <c r="S15" s="371"/>
      <c r="T15" s="371"/>
      <c r="U15" s="371"/>
      <c r="V15" s="371"/>
      <c r="W15" s="371"/>
      <c r="X15" s="371"/>
      <c r="Y15" s="371"/>
      <c r="Z15" s="371"/>
      <c r="AA15" s="371"/>
      <c r="AB15" s="371"/>
      <c r="AC15" s="371"/>
      <c r="AD15" s="371"/>
      <c r="AE15" s="373"/>
    </row>
    <row r="16" spans="1:31" ht="22.5" customHeight="1">
      <c r="A16" s="368">
        <f t="shared" si="0"/>
        <v>12</v>
      </c>
      <c r="B16" s="457"/>
      <c r="C16" s="458"/>
      <c r="D16" s="458"/>
      <c r="E16" s="459"/>
      <c r="F16" s="485" t="s">
        <v>55</v>
      </c>
      <c r="G16" s="485"/>
      <c r="H16" s="485"/>
      <c r="I16" s="485"/>
      <c r="J16" s="485"/>
      <c r="K16" s="485"/>
      <c r="L16" s="485"/>
      <c r="M16" s="486"/>
      <c r="N16" s="486"/>
      <c r="O16" s="486"/>
      <c r="P16" s="486"/>
      <c r="Q16" s="371" t="s">
        <v>53</v>
      </c>
      <c r="R16" s="372"/>
      <c r="S16" s="371"/>
      <c r="T16" s="371"/>
      <c r="U16" s="371"/>
      <c r="V16" s="371"/>
      <c r="W16" s="371"/>
      <c r="X16" s="371"/>
      <c r="Y16" s="371"/>
      <c r="Z16" s="371"/>
      <c r="AA16" s="371"/>
      <c r="AB16" s="371"/>
      <c r="AC16" s="371"/>
      <c r="AD16" s="371"/>
      <c r="AE16" s="373"/>
    </row>
    <row r="17" spans="1:31" ht="22.5" customHeight="1">
      <c r="A17" s="368">
        <f t="shared" si="0"/>
        <v>13</v>
      </c>
      <c r="B17" s="451" t="s">
        <v>56</v>
      </c>
      <c r="C17" s="452"/>
      <c r="D17" s="452"/>
      <c r="E17" s="453"/>
      <c r="F17" s="488" t="s">
        <v>44</v>
      </c>
      <c r="G17" s="489"/>
      <c r="H17" s="489"/>
      <c r="I17" s="489"/>
      <c r="J17" s="489"/>
      <c r="K17" s="489"/>
      <c r="L17" s="490"/>
      <c r="M17" s="463" t="s">
        <v>57</v>
      </c>
      <c r="N17" s="464"/>
      <c r="O17" s="464"/>
      <c r="P17" s="464"/>
      <c r="Q17" s="491"/>
      <c r="R17" s="491"/>
      <c r="S17" s="491"/>
      <c r="T17" s="491"/>
      <c r="U17" s="491"/>
      <c r="V17" s="491"/>
      <c r="W17" s="491"/>
      <c r="X17" s="491"/>
      <c r="Y17" s="491"/>
      <c r="Z17" s="491"/>
      <c r="AA17" s="491"/>
      <c r="AB17" s="491"/>
      <c r="AC17" s="491"/>
      <c r="AD17" s="491"/>
      <c r="AE17" s="492"/>
    </row>
    <row r="18" spans="1:31" ht="22.5" customHeight="1">
      <c r="A18" s="368">
        <f t="shared" si="0"/>
        <v>14</v>
      </c>
      <c r="B18" s="454"/>
      <c r="C18" s="455"/>
      <c r="D18" s="487"/>
      <c r="E18" s="456"/>
      <c r="F18" s="488" t="s">
        <v>58</v>
      </c>
      <c r="G18" s="489"/>
      <c r="H18" s="489"/>
      <c r="I18" s="489"/>
      <c r="J18" s="489"/>
      <c r="K18" s="489"/>
      <c r="L18" s="490"/>
      <c r="M18" s="493"/>
      <c r="N18" s="494"/>
      <c r="O18" s="494"/>
      <c r="P18" s="495"/>
      <c r="Q18" s="374" t="s">
        <v>529</v>
      </c>
      <c r="R18" s="375" t="s">
        <v>59</v>
      </c>
      <c r="S18" s="376"/>
      <c r="T18" s="377"/>
      <c r="U18" s="376"/>
      <c r="V18" s="376"/>
      <c r="W18" s="376"/>
      <c r="X18" s="376"/>
      <c r="Y18" s="376"/>
      <c r="Z18" s="376"/>
      <c r="AA18" s="376"/>
      <c r="AB18" s="376"/>
      <c r="AC18" s="376"/>
      <c r="AD18" s="376"/>
      <c r="AE18" s="378"/>
    </row>
    <row r="19" spans="1:31" ht="22.5" customHeight="1">
      <c r="A19" s="368">
        <f t="shared" si="0"/>
        <v>15</v>
      </c>
      <c r="B19" s="454"/>
      <c r="C19" s="455"/>
      <c r="D19" s="487"/>
      <c r="E19" s="456"/>
      <c r="F19" s="488" t="s">
        <v>60</v>
      </c>
      <c r="G19" s="489"/>
      <c r="H19" s="489"/>
      <c r="I19" s="489"/>
      <c r="J19" s="489"/>
      <c r="K19" s="489"/>
      <c r="L19" s="490"/>
      <c r="M19" s="496"/>
      <c r="N19" s="497"/>
      <c r="O19" s="497"/>
      <c r="P19" s="498"/>
      <c r="Q19" s="379" t="s">
        <v>61</v>
      </c>
      <c r="R19" s="379"/>
      <c r="S19" s="380"/>
      <c r="T19" s="380"/>
      <c r="U19" s="380"/>
      <c r="V19" s="380"/>
      <c r="W19" s="380"/>
      <c r="X19" s="380"/>
      <c r="Y19" s="380"/>
      <c r="Z19" s="380"/>
      <c r="AA19" s="380"/>
      <c r="AB19" s="380"/>
      <c r="AC19" s="380"/>
      <c r="AD19" s="380"/>
      <c r="AE19" s="381"/>
    </row>
    <row r="20" spans="1:31" ht="22.5" customHeight="1">
      <c r="A20" s="368">
        <f t="shared" si="0"/>
        <v>16</v>
      </c>
      <c r="B20" s="454"/>
      <c r="C20" s="455"/>
      <c r="D20" s="487"/>
      <c r="E20" s="456"/>
      <c r="F20" s="488" t="s">
        <v>62</v>
      </c>
      <c r="G20" s="489"/>
      <c r="H20" s="489"/>
      <c r="I20" s="489"/>
      <c r="J20" s="489"/>
      <c r="K20" s="489"/>
      <c r="L20" s="490"/>
      <c r="M20" s="463"/>
      <c r="N20" s="464"/>
      <c r="O20" s="464"/>
      <c r="P20" s="464"/>
      <c r="Q20" s="499"/>
      <c r="R20" s="499"/>
      <c r="S20" s="499"/>
      <c r="T20" s="499"/>
      <c r="U20" s="499"/>
      <c r="V20" s="499"/>
      <c r="W20" s="499"/>
      <c r="X20" s="499"/>
      <c r="Y20" s="499"/>
      <c r="Z20" s="499"/>
      <c r="AA20" s="499"/>
      <c r="AB20" s="499"/>
      <c r="AC20" s="499"/>
      <c r="AD20" s="499"/>
      <c r="AE20" s="500"/>
    </row>
    <row r="21" spans="1:31" ht="22.5" customHeight="1">
      <c r="A21" s="368">
        <f t="shared" si="0"/>
        <v>17</v>
      </c>
      <c r="B21" s="454"/>
      <c r="C21" s="455"/>
      <c r="D21" s="487"/>
      <c r="E21" s="456"/>
      <c r="F21" s="488" t="s">
        <v>63</v>
      </c>
      <c r="G21" s="489"/>
      <c r="H21" s="489"/>
      <c r="I21" s="489"/>
      <c r="J21" s="489"/>
      <c r="K21" s="489"/>
      <c r="L21" s="490"/>
      <c r="M21" s="463"/>
      <c r="N21" s="464"/>
      <c r="O21" s="464"/>
      <c r="P21" s="464"/>
      <c r="Q21" s="491"/>
      <c r="R21" s="491"/>
      <c r="S21" s="491"/>
      <c r="T21" s="491"/>
      <c r="U21" s="491"/>
      <c r="V21" s="491"/>
      <c r="W21" s="491"/>
      <c r="X21" s="491"/>
      <c r="Y21" s="491"/>
      <c r="Z21" s="491"/>
      <c r="AA21" s="491"/>
      <c r="AB21" s="491"/>
      <c r="AC21" s="491"/>
      <c r="AD21" s="491"/>
      <c r="AE21" s="492"/>
    </row>
    <row r="22" spans="1:31" ht="22.5" customHeight="1">
      <c r="A22" s="368">
        <f t="shared" si="0"/>
        <v>18</v>
      </c>
      <c r="B22" s="454"/>
      <c r="C22" s="455"/>
      <c r="D22" s="487"/>
      <c r="E22" s="456"/>
      <c r="F22" s="501" t="s">
        <v>64</v>
      </c>
      <c r="G22" s="502"/>
      <c r="H22" s="503"/>
      <c r="I22" s="488" t="s">
        <v>65</v>
      </c>
      <c r="J22" s="489"/>
      <c r="K22" s="489"/>
      <c r="L22" s="490"/>
      <c r="M22" s="463"/>
      <c r="N22" s="464"/>
      <c r="O22" s="464"/>
      <c r="P22" s="465"/>
      <c r="Q22" s="376" t="s">
        <v>66</v>
      </c>
      <c r="R22" s="376"/>
      <c r="S22" s="376"/>
      <c r="T22" s="376"/>
      <c r="U22" s="376"/>
      <c r="V22" s="376"/>
      <c r="W22" s="376"/>
      <c r="X22" s="376"/>
      <c r="Y22" s="376"/>
      <c r="Z22" s="376"/>
      <c r="AA22" s="376"/>
      <c r="AB22" s="376"/>
      <c r="AC22" s="376"/>
      <c r="AD22" s="376"/>
      <c r="AE22" s="378"/>
    </row>
    <row r="23" spans="1:31" ht="22.5" customHeight="1">
      <c r="A23" s="368">
        <f t="shared" si="0"/>
        <v>19</v>
      </c>
      <c r="B23" s="457"/>
      <c r="C23" s="458"/>
      <c r="D23" s="458"/>
      <c r="E23" s="459"/>
      <c r="F23" s="504"/>
      <c r="G23" s="505"/>
      <c r="H23" s="506"/>
      <c r="I23" s="488" t="s">
        <v>67</v>
      </c>
      <c r="J23" s="489"/>
      <c r="K23" s="489"/>
      <c r="L23" s="490"/>
      <c r="M23" s="463"/>
      <c r="N23" s="464"/>
      <c r="O23" s="464"/>
      <c r="P23" s="465"/>
      <c r="Q23" s="376" t="s">
        <v>66</v>
      </c>
      <c r="R23" s="376"/>
      <c r="S23" s="376"/>
      <c r="T23" s="376"/>
      <c r="U23" s="376"/>
      <c r="V23" s="376"/>
      <c r="W23" s="376"/>
      <c r="X23" s="376"/>
      <c r="Y23" s="376"/>
      <c r="Z23" s="376"/>
      <c r="AA23" s="376"/>
      <c r="AB23" s="376"/>
      <c r="AC23" s="376"/>
      <c r="AD23" s="376"/>
      <c r="AE23" s="378"/>
    </row>
    <row r="24" spans="1:31" ht="22.5" customHeight="1">
      <c r="A24" s="368">
        <f t="shared" si="0"/>
        <v>20</v>
      </c>
      <c r="B24" s="451" t="s">
        <v>314</v>
      </c>
      <c r="C24" s="452"/>
      <c r="D24" s="452"/>
      <c r="E24" s="453"/>
      <c r="F24" s="507" t="s">
        <v>68</v>
      </c>
      <c r="G24" s="508"/>
      <c r="H24" s="508"/>
      <c r="I24" s="460" t="s">
        <v>69</v>
      </c>
      <c r="J24" s="483"/>
      <c r="K24" s="483"/>
      <c r="L24" s="484"/>
      <c r="M24" s="463"/>
      <c r="N24" s="464"/>
      <c r="O24" s="464"/>
      <c r="P24" s="464"/>
      <c r="Q24" s="464"/>
      <c r="R24" s="464"/>
      <c r="S24" s="464"/>
      <c r="T24" s="464"/>
      <c r="U24" s="382"/>
      <c r="V24" s="383"/>
      <c r="W24" s="383"/>
      <c r="X24" s="383"/>
      <c r="Y24" s="383"/>
      <c r="Z24" s="383"/>
      <c r="AA24" s="383"/>
      <c r="AB24" s="383"/>
      <c r="AC24" s="383"/>
      <c r="AD24" s="383"/>
      <c r="AE24" s="384"/>
    </row>
    <row r="25" spans="1:31" ht="22.5" customHeight="1">
      <c r="A25" s="368">
        <f t="shared" si="0"/>
        <v>21</v>
      </c>
      <c r="B25" s="454"/>
      <c r="C25" s="455"/>
      <c r="D25" s="455"/>
      <c r="E25" s="456"/>
      <c r="F25" s="509"/>
      <c r="G25" s="510"/>
      <c r="H25" s="510"/>
      <c r="I25" s="460" t="s">
        <v>70</v>
      </c>
      <c r="J25" s="483"/>
      <c r="K25" s="483"/>
      <c r="L25" s="484"/>
      <c r="M25" s="513"/>
      <c r="N25" s="514"/>
      <c r="O25" s="514"/>
      <c r="P25" s="515"/>
      <c r="Q25" s="385" t="s">
        <v>71</v>
      </c>
      <c r="R25" s="383"/>
      <c r="S25" s="383"/>
      <c r="T25" s="383"/>
      <c r="U25" s="383"/>
      <c r="V25" s="383"/>
      <c r="W25" s="383"/>
      <c r="X25" s="383"/>
      <c r="Y25" s="383"/>
      <c r="Z25" s="383"/>
      <c r="AA25" s="383"/>
      <c r="AB25" s="383"/>
      <c r="AC25" s="383"/>
      <c r="AD25" s="383"/>
      <c r="AE25" s="384"/>
    </row>
    <row r="26" spans="1:31" ht="22.5" customHeight="1">
      <c r="A26" s="368">
        <f t="shared" si="0"/>
        <v>22</v>
      </c>
      <c r="B26" s="454"/>
      <c r="C26" s="455"/>
      <c r="D26" s="455"/>
      <c r="E26" s="456"/>
      <c r="F26" s="509"/>
      <c r="G26" s="510"/>
      <c r="H26" s="510"/>
      <c r="I26" s="460" t="s">
        <v>72</v>
      </c>
      <c r="J26" s="483"/>
      <c r="K26" s="483"/>
      <c r="L26" s="484"/>
      <c r="M26" s="386"/>
      <c r="N26" s="387"/>
      <c r="O26" s="387"/>
      <c r="P26" s="388"/>
      <c r="Q26" s="385" t="s">
        <v>494</v>
      </c>
      <c r="R26" s="383"/>
      <c r="S26" s="383"/>
      <c r="T26" s="383"/>
      <c r="U26" s="383"/>
      <c r="V26" s="383"/>
      <c r="W26" s="383"/>
      <c r="X26" s="383"/>
      <c r="Y26" s="383"/>
      <c r="Z26" s="383"/>
      <c r="AA26" s="383"/>
      <c r="AB26" s="383"/>
      <c r="AC26" s="383"/>
      <c r="AD26" s="383"/>
      <c r="AE26" s="384"/>
    </row>
    <row r="27" spans="1:31" ht="22.5" customHeight="1">
      <c r="A27" s="368">
        <f t="shared" si="0"/>
        <v>23</v>
      </c>
      <c r="B27" s="454"/>
      <c r="C27" s="455"/>
      <c r="D27" s="455"/>
      <c r="E27" s="456"/>
      <c r="F27" s="511"/>
      <c r="G27" s="512"/>
      <c r="H27" s="512"/>
      <c r="I27" s="460" t="s">
        <v>495</v>
      </c>
      <c r="J27" s="483"/>
      <c r="K27" s="483"/>
      <c r="L27" s="484"/>
      <c r="M27" s="513"/>
      <c r="N27" s="514"/>
      <c r="O27" s="514"/>
      <c r="P27" s="515"/>
      <c r="Q27" s="385" t="s">
        <v>494</v>
      </c>
      <c r="R27" s="383"/>
      <c r="S27" s="383"/>
      <c r="T27" s="383"/>
      <c r="U27" s="383"/>
      <c r="V27" s="383"/>
      <c r="W27" s="383"/>
      <c r="X27" s="383"/>
      <c r="Y27" s="383"/>
      <c r="Z27" s="383"/>
      <c r="AA27" s="383"/>
      <c r="AB27" s="383"/>
      <c r="AC27" s="383"/>
      <c r="AD27" s="383"/>
      <c r="AE27" s="384"/>
    </row>
    <row r="28" spans="1:31" ht="22.5" customHeight="1">
      <c r="A28" s="368">
        <f t="shared" si="0"/>
        <v>24</v>
      </c>
      <c r="B28" s="454"/>
      <c r="C28" s="455"/>
      <c r="D28" s="455"/>
      <c r="E28" s="456"/>
      <c r="F28" s="507" t="s">
        <v>73</v>
      </c>
      <c r="G28" s="508"/>
      <c r="H28" s="516"/>
      <c r="I28" s="380" t="s">
        <v>74</v>
      </c>
      <c r="J28" s="380"/>
      <c r="K28" s="380"/>
      <c r="L28" s="381"/>
      <c r="M28" s="518"/>
      <c r="N28" s="519"/>
      <c r="O28" s="519"/>
      <c r="P28" s="520"/>
      <c r="Q28" s="389" t="s">
        <v>530</v>
      </c>
      <c r="R28" s="376"/>
      <c r="S28" s="376"/>
      <c r="T28" s="376"/>
      <c r="U28" s="376"/>
      <c r="V28" s="376"/>
      <c r="W28" s="376"/>
      <c r="X28" s="376"/>
      <c r="Y28" s="376"/>
      <c r="Z28" s="376"/>
      <c r="AA28" s="376"/>
      <c r="AB28" s="376"/>
      <c r="AC28" s="376"/>
      <c r="AD28" s="376"/>
      <c r="AE28" s="378"/>
    </row>
    <row r="29" spans="1:31" s="4" customFormat="1" ht="22.5" customHeight="1">
      <c r="A29" s="354">
        <f t="shared" si="0"/>
        <v>25</v>
      </c>
      <c r="B29" s="454"/>
      <c r="C29" s="455"/>
      <c r="D29" s="455"/>
      <c r="E29" s="456"/>
      <c r="F29" s="511"/>
      <c r="G29" s="512"/>
      <c r="H29" s="517"/>
      <c r="I29" s="356" t="s">
        <v>75</v>
      </c>
      <c r="J29" s="356"/>
      <c r="K29" s="356"/>
      <c r="L29" s="357"/>
      <c r="M29" s="521"/>
      <c r="N29" s="522"/>
      <c r="O29" s="522"/>
      <c r="P29" s="522"/>
      <c r="Q29" s="358" t="s">
        <v>530</v>
      </c>
      <c r="R29" s="390" t="s">
        <v>531</v>
      </c>
      <c r="S29" s="356"/>
      <c r="T29" s="355"/>
      <c r="U29" s="356"/>
      <c r="V29" s="356"/>
      <c r="W29" s="523"/>
      <c r="X29" s="524"/>
      <c r="Y29" s="524"/>
      <c r="Z29" s="524"/>
      <c r="AA29" s="358" t="s">
        <v>530</v>
      </c>
      <c r="AB29" s="360" t="s">
        <v>532</v>
      </c>
      <c r="AC29" s="356"/>
      <c r="AD29" s="356"/>
      <c r="AE29" s="357"/>
    </row>
    <row r="30" spans="1:31" ht="22.5" customHeight="1">
      <c r="A30" s="368">
        <f t="shared" si="0"/>
        <v>26</v>
      </c>
      <c r="B30" s="454"/>
      <c r="C30" s="455"/>
      <c r="D30" s="455"/>
      <c r="E30" s="456"/>
      <c r="F30" s="501" t="s">
        <v>64</v>
      </c>
      <c r="G30" s="502"/>
      <c r="H30" s="503"/>
      <c r="I30" s="525" t="s">
        <v>76</v>
      </c>
      <c r="J30" s="526"/>
      <c r="K30" s="526"/>
      <c r="L30" s="527"/>
      <c r="M30" s="528" t="e">
        <f>ROUNDDOWN((M28/M18)*100,0)</f>
        <v>#DIV/0!</v>
      </c>
      <c r="N30" s="529"/>
      <c r="O30" s="529"/>
      <c r="P30" s="530"/>
      <c r="Q30" s="391" t="s">
        <v>533</v>
      </c>
      <c r="R30" s="376" t="s">
        <v>77</v>
      </c>
      <c r="S30" s="376"/>
      <c r="T30" s="376"/>
      <c r="U30" s="376"/>
      <c r="V30" s="376"/>
      <c r="W30" s="376"/>
      <c r="X30" s="376"/>
      <c r="Y30" s="376"/>
      <c r="Z30" s="376"/>
      <c r="AA30" s="376"/>
      <c r="AB30" s="376"/>
      <c r="AC30" s="376"/>
      <c r="AD30" s="376"/>
      <c r="AE30" s="378"/>
    </row>
    <row r="31" spans="1:31" ht="22.5" customHeight="1">
      <c r="A31" s="368">
        <f t="shared" si="0"/>
        <v>27</v>
      </c>
      <c r="B31" s="454"/>
      <c r="C31" s="455"/>
      <c r="D31" s="455"/>
      <c r="E31" s="456"/>
      <c r="F31" s="504"/>
      <c r="G31" s="505"/>
      <c r="H31" s="506"/>
      <c r="I31" s="488" t="s">
        <v>78</v>
      </c>
      <c r="J31" s="489"/>
      <c r="K31" s="489"/>
      <c r="L31" s="490"/>
      <c r="M31" s="528" t="e">
        <f>ROUNDDOWN((M29/M18)*100,0)</f>
        <v>#DIV/0!</v>
      </c>
      <c r="N31" s="529"/>
      <c r="O31" s="529"/>
      <c r="P31" s="530"/>
      <c r="Q31" s="392" t="s">
        <v>533</v>
      </c>
      <c r="R31" s="380" t="s">
        <v>79</v>
      </c>
      <c r="S31" s="380"/>
      <c r="T31" s="380"/>
      <c r="U31" s="380"/>
      <c r="V31" s="380"/>
      <c r="W31" s="380"/>
      <c r="X31" s="380"/>
      <c r="Y31" s="380"/>
      <c r="Z31" s="380"/>
      <c r="AA31" s="380"/>
      <c r="AB31" s="380"/>
      <c r="AC31" s="380"/>
      <c r="AD31" s="380"/>
      <c r="AE31" s="381"/>
    </row>
    <row r="32" spans="1:31" s="4" customFormat="1" ht="22.5" customHeight="1">
      <c r="A32" s="354">
        <f t="shared" si="0"/>
        <v>28</v>
      </c>
      <c r="B32" s="454"/>
      <c r="C32" s="455"/>
      <c r="D32" s="455"/>
      <c r="E32" s="456"/>
      <c r="F32" s="531" t="s">
        <v>534</v>
      </c>
      <c r="G32" s="532"/>
      <c r="H32" s="532"/>
      <c r="I32" s="532"/>
      <c r="J32" s="532"/>
      <c r="K32" s="532"/>
      <c r="L32" s="533"/>
      <c r="M32" s="534"/>
      <c r="N32" s="535"/>
      <c r="O32" s="535"/>
      <c r="P32" s="536"/>
      <c r="Q32" s="1054" t="s">
        <v>575</v>
      </c>
      <c r="R32" s="1055"/>
      <c r="S32" s="1055"/>
      <c r="T32" s="1055"/>
      <c r="U32" s="1055"/>
      <c r="V32" s="1055"/>
      <c r="W32" s="1055"/>
      <c r="X32" s="1055"/>
      <c r="Y32" s="1055"/>
      <c r="Z32" s="1055"/>
      <c r="AA32" s="1055"/>
      <c r="AB32" s="1055"/>
      <c r="AC32" s="1055"/>
      <c r="AD32" s="1055"/>
      <c r="AE32" s="1056"/>
    </row>
    <row r="33" spans="1:31" ht="22.5" customHeight="1">
      <c r="A33" s="368">
        <v>29</v>
      </c>
      <c r="B33" s="457"/>
      <c r="C33" s="458"/>
      <c r="D33" s="458"/>
      <c r="E33" s="459"/>
      <c r="F33" s="460" t="s">
        <v>80</v>
      </c>
      <c r="G33" s="483"/>
      <c r="H33" s="483"/>
      <c r="I33" s="483"/>
      <c r="J33" s="483"/>
      <c r="K33" s="483"/>
      <c r="L33" s="484"/>
      <c r="M33" s="496"/>
      <c r="N33" s="497"/>
      <c r="O33" s="497"/>
      <c r="P33" s="497"/>
      <c r="Q33" s="537"/>
      <c r="R33" s="537"/>
      <c r="S33" s="537"/>
      <c r="T33" s="537"/>
      <c r="U33" s="537"/>
      <c r="V33" s="537"/>
      <c r="W33" s="537"/>
      <c r="X33" s="537"/>
      <c r="Y33" s="537"/>
      <c r="Z33" s="537"/>
      <c r="AA33" s="537"/>
      <c r="AB33" s="537"/>
      <c r="AC33" s="537"/>
      <c r="AD33" s="537"/>
      <c r="AE33" s="538"/>
    </row>
    <row r="34" spans="1:31" ht="22.5" customHeight="1">
      <c r="A34" s="368">
        <f t="shared" si="0"/>
        <v>30</v>
      </c>
      <c r="B34" s="451" t="s">
        <v>315</v>
      </c>
      <c r="C34" s="452"/>
      <c r="D34" s="452"/>
      <c r="E34" s="453"/>
      <c r="F34" s="460" t="s">
        <v>81</v>
      </c>
      <c r="G34" s="483"/>
      <c r="H34" s="483"/>
      <c r="I34" s="483"/>
      <c r="J34" s="483"/>
      <c r="K34" s="483"/>
      <c r="L34" s="484"/>
      <c r="M34" s="539"/>
      <c r="N34" s="540"/>
      <c r="O34" s="541"/>
      <c r="P34" s="542"/>
      <c r="Q34" s="393" t="s">
        <v>82</v>
      </c>
      <c r="R34" s="463"/>
      <c r="S34" s="465"/>
      <c r="T34" s="393" t="s">
        <v>83</v>
      </c>
      <c r="U34" s="463"/>
      <c r="V34" s="465"/>
      <c r="W34" s="393" t="s">
        <v>84</v>
      </c>
      <c r="X34" s="394" t="s">
        <v>85</v>
      </c>
      <c r="Y34" s="394"/>
      <c r="Z34" s="394"/>
      <c r="AA34" s="394"/>
      <c r="AB34" s="394"/>
      <c r="AC34" s="394"/>
      <c r="AD34" s="394"/>
      <c r="AE34" s="395"/>
    </row>
    <row r="35" spans="1:31" ht="22.5" customHeight="1">
      <c r="A35" s="354">
        <f t="shared" si="0"/>
        <v>31</v>
      </c>
      <c r="B35" s="454"/>
      <c r="C35" s="455"/>
      <c r="D35" s="455"/>
      <c r="E35" s="456"/>
      <c r="F35" s="460" t="s">
        <v>86</v>
      </c>
      <c r="G35" s="483"/>
      <c r="H35" s="483"/>
      <c r="I35" s="483"/>
      <c r="J35" s="483"/>
      <c r="K35" s="483"/>
      <c r="L35" s="484"/>
      <c r="M35" s="539"/>
      <c r="N35" s="540"/>
      <c r="O35" s="541"/>
      <c r="P35" s="542"/>
      <c r="Q35" s="396" t="s">
        <v>82</v>
      </c>
      <c r="R35" s="543"/>
      <c r="S35" s="500"/>
      <c r="T35" s="396" t="s">
        <v>83</v>
      </c>
      <c r="U35" s="543"/>
      <c r="V35" s="500"/>
      <c r="W35" s="396" t="s">
        <v>84</v>
      </c>
      <c r="X35" s="394" t="s">
        <v>85</v>
      </c>
      <c r="Y35" s="397"/>
      <c r="Z35" s="397"/>
      <c r="AA35" s="397"/>
      <c r="AB35" s="397"/>
      <c r="AC35" s="397"/>
      <c r="AD35" s="397"/>
      <c r="AE35" s="398"/>
    </row>
    <row r="36" spans="1:31" ht="22.5" customHeight="1">
      <c r="A36" s="368">
        <v>30</v>
      </c>
      <c r="B36" s="454"/>
      <c r="C36" s="455"/>
      <c r="D36" s="455"/>
      <c r="E36" s="456"/>
      <c r="F36" s="460" t="s">
        <v>87</v>
      </c>
      <c r="G36" s="483"/>
      <c r="H36" s="483"/>
      <c r="I36" s="483"/>
      <c r="J36" s="483"/>
      <c r="K36" s="483"/>
      <c r="L36" s="484"/>
      <c r="M36" s="539"/>
      <c r="N36" s="540"/>
      <c r="O36" s="541"/>
      <c r="P36" s="542"/>
      <c r="Q36" s="393" t="s">
        <v>82</v>
      </c>
      <c r="R36" s="463"/>
      <c r="S36" s="465"/>
      <c r="T36" s="393" t="s">
        <v>83</v>
      </c>
      <c r="U36" s="463"/>
      <c r="V36" s="465"/>
      <c r="W36" s="393" t="s">
        <v>84</v>
      </c>
      <c r="X36" s="394" t="s">
        <v>85</v>
      </c>
      <c r="Y36" s="394"/>
      <c r="Z36" s="394"/>
      <c r="AA36" s="394"/>
      <c r="AB36" s="394"/>
      <c r="AC36" s="394"/>
      <c r="AD36" s="394"/>
      <c r="AE36" s="395"/>
    </row>
    <row r="37" spans="1:31" ht="22.5" customHeight="1">
      <c r="A37" s="368">
        <f t="shared" si="0"/>
        <v>31</v>
      </c>
      <c r="B37" s="454"/>
      <c r="C37" s="455"/>
      <c r="D37" s="455"/>
      <c r="E37" s="456"/>
      <c r="F37" s="460" t="s">
        <v>88</v>
      </c>
      <c r="G37" s="483"/>
      <c r="H37" s="483"/>
      <c r="I37" s="483"/>
      <c r="J37" s="483"/>
      <c r="K37" s="483"/>
      <c r="L37" s="484"/>
      <c r="M37" s="539"/>
      <c r="N37" s="540"/>
      <c r="O37" s="541"/>
      <c r="P37" s="542"/>
      <c r="Q37" s="396" t="s">
        <v>82</v>
      </c>
      <c r="R37" s="543"/>
      <c r="S37" s="500"/>
      <c r="T37" s="396" t="s">
        <v>83</v>
      </c>
      <c r="U37" s="543"/>
      <c r="V37" s="500"/>
      <c r="W37" s="396" t="s">
        <v>84</v>
      </c>
      <c r="X37" s="394" t="s">
        <v>85</v>
      </c>
      <c r="Y37" s="397"/>
      <c r="Z37" s="397"/>
      <c r="AA37" s="397"/>
      <c r="AB37" s="397"/>
      <c r="AC37" s="397"/>
      <c r="AD37" s="397"/>
      <c r="AE37" s="398"/>
    </row>
    <row r="38" spans="1:31" ht="22.5" customHeight="1">
      <c r="A38" s="354">
        <f t="shared" si="0"/>
        <v>32</v>
      </c>
      <c r="B38" s="457"/>
      <c r="C38" s="458"/>
      <c r="D38" s="458"/>
      <c r="E38" s="459"/>
      <c r="F38" s="460" t="s">
        <v>89</v>
      </c>
      <c r="G38" s="483"/>
      <c r="H38" s="483"/>
      <c r="I38" s="483"/>
      <c r="J38" s="483"/>
      <c r="K38" s="483"/>
      <c r="L38" s="484"/>
      <c r="M38" s="539"/>
      <c r="N38" s="540"/>
      <c r="O38" s="541"/>
      <c r="P38" s="542"/>
      <c r="Q38" s="393" t="s">
        <v>82</v>
      </c>
      <c r="R38" s="463"/>
      <c r="S38" s="465"/>
      <c r="T38" s="393" t="s">
        <v>83</v>
      </c>
      <c r="U38" s="463"/>
      <c r="V38" s="465"/>
      <c r="W38" s="393" t="s">
        <v>84</v>
      </c>
      <c r="X38" s="394" t="s">
        <v>85</v>
      </c>
      <c r="Y38" s="394"/>
      <c r="Z38" s="394"/>
      <c r="AA38" s="394"/>
      <c r="AB38" s="394"/>
      <c r="AC38" s="394"/>
      <c r="AD38" s="394"/>
      <c r="AE38" s="395"/>
    </row>
  </sheetData>
  <sheetProtection selectLockedCells="1" selectUnlockedCells="1"/>
  <mergeCells count="89">
    <mergeCell ref="Q32:AE32"/>
    <mergeCell ref="F37:L37"/>
    <mergeCell ref="M37:P37"/>
    <mergeCell ref="R37:S37"/>
    <mergeCell ref="U37:V37"/>
    <mergeCell ref="F38:L38"/>
    <mergeCell ref="M38:P38"/>
    <mergeCell ref="R38:S38"/>
    <mergeCell ref="U38:V38"/>
    <mergeCell ref="M35:P35"/>
    <mergeCell ref="R35:S35"/>
    <mergeCell ref="U35:V35"/>
    <mergeCell ref="F36:L36"/>
    <mergeCell ref="M36:P36"/>
    <mergeCell ref="R36:S36"/>
    <mergeCell ref="U36:V36"/>
    <mergeCell ref="F32:L32"/>
    <mergeCell ref="M32:P32"/>
    <mergeCell ref="F33:L33"/>
    <mergeCell ref="M33:AE33"/>
    <mergeCell ref="B34:E38"/>
    <mergeCell ref="F34:L34"/>
    <mergeCell ref="M34:P34"/>
    <mergeCell ref="R34:S34"/>
    <mergeCell ref="U34:V34"/>
    <mergeCell ref="F35:L35"/>
    <mergeCell ref="M28:P28"/>
    <mergeCell ref="M29:P29"/>
    <mergeCell ref="W29:Z29"/>
    <mergeCell ref="F30:H31"/>
    <mergeCell ref="I30:L30"/>
    <mergeCell ref="M30:P30"/>
    <mergeCell ref="I31:L31"/>
    <mergeCell ref="M31:P31"/>
    <mergeCell ref="B24:E33"/>
    <mergeCell ref="F24:H27"/>
    <mergeCell ref="I24:L24"/>
    <mergeCell ref="M24:T24"/>
    <mergeCell ref="I25:L25"/>
    <mergeCell ref="M25:P25"/>
    <mergeCell ref="I26:L26"/>
    <mergeCell ref="I27:L27"/>
    <mergeCell ref="M27:P27"/>
    <mergeCell ref="F28:H29"/>
    <mergeCell ref="M21:AE21"/>
    <mergeCell ref="F22:H23"/>
    <mergeCell ref="I22:L22"/>
    <mergeCell ref="M22:P22"/>
    <mergeCell ref="I23:L23"/>
    <mergeCell ref="M23:P23"/>
    <mergeCell ref="B17:E23"/>
    <mergeCell ref="F17:L17"/>
    <mergeCell ref="M17:AE17"/>
    <mergeCell ref="F18:L18"/>
    <mergeCell ref="M18:P18"/>
    <mergeCell ref="F19:L19"/>
    <mergeCell ref="M19:P19"/>
    <mergeCell ref="F20:L20"/>
    <mergeCell ref="M20:AE20"/>
    <mergeCell ref="F21:L21"/>
    <mergeCell ref="B13:L13"/>
    <mergeCell ref="M13:AE13"/>
    <mergeCell ref="B14:E16"/>
    <mergeCell ref="F14:L14"/>
    <mergeCell ref="M14:P14"/>
    <mergeCell ref="F15:L15"/>
    <mergeCell ref="M15:P15"/>
    <mergeCell ref="F16:L16"/>
    <mergeCell ref="M16:P16"/>
    <mergeCell ref="M8:AE8"/>
    <mergeCell ref="F9:L9"/>
    <mergeCell ref="M9:AE9"/>
    <mergeCell ref="F10:H12"/>
    <mergeCell ref="I10:L10"/>
    <mergeCell ref="M10:AE10"/>
    <mergeCell ref="I11:L11"/>
    <mergeCell ref="M11:AE11"/>
    <mergeCell ref="I12:L12"/>
    <mergeCell ref="M12:AE12"/>
    <mergeCell ref="B4:L4"/>
    <mergeCell ref="M4:AE4"/>
    <mergeCell ref="B5:L5"/>
    <mergeCell ref="M5:P5"/>
    <mergeCell ref="B6:E12"/>
    <mergeCell ref="F6:L6"/>
    <mergeCell ref="M6:P6"/>
    <mergeCell ref="F7:L7"/>
    <mergeCell ref="M7:AE7"/>
    <mergeCell ref="F8:L8"/>
  </mergeCells>
  <dataValidations count="1">
    <dataValidation type="list" allowBlank="1" showInputMessage="1" showErrorMessage="1" sqref="M32:P32">
      <formula1>$P$64:$P$68</formula1>
    </dataValidation>
  </dataValidations>
  <printOptions/>
  <pageMargins left="0.7874015748031497" right="0.5905511811023623" top="0.5905511811023623" bottom="0.53" header="0.5118110236220472" footer="0.2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99CC"/>
  </sheetPr>
  <dimension ref="A1:DR47"/>
  <sheetViews>
    <sheetView view="pageBreakPreview" zoomScale="85" zoomScaleSheetLayoutView="85" zoomScalePageLayoutView="0" workbookViewId="0" topLeftCell="A1">
      <selection activeCell="I13" sqref="I13"/>
    </sheetView>
  </sheetViews>
  <sheetFormatPr defaultColWidth="1.4921875" defaultRowHeight="13.5"/>
  <cols>
    <col min="1" max="12" width="1.4921875" style="134" customWidth="1"/>
    <col min="13" max="24" width="1.625" style="134" customWidth="1"/>
    <col min="25" max="57" width="1.4921875" style="134" customWidth="1"/>
    <col min="58" max="64" width="1.625" style="134" customWidth="1"/>
    <col min="65" max="78" width="1.75390625" style="134" customWidth="1"/>
    <col min="79" max="80" width="1.875" style="134" customWidth="1"/>
    <col min="81" max="81" width="1.75390625" style="134" customWidth="1"/>
    <col min="82" max="85" width="1.625" style="134" customWidth="1"/>
    <col min="86" max="120" width="1.4921875" style="134" customWidth="1"/>
    <col min="121" max="121" width="1.75390625" style="134" customWidth="1"/>
    <col min="122" max="122" width="0.74609375" style="134" customWidth="1"/>
    <col min="123" max="16384" width="1.4921875" style="134" customWidth="1"/>
  </cols>
  <sheetData>
    <row r="1" spans="1:113" ht="14.25">
      <c r="A1" s="1" t="s">
        <v>482</v>
      </c>
      <c r="DH1" s="172" t="s">
        <v>306</v>
      </c>
      <c r="DI1" s="172"/>
    </row>
    <row r="2" spans="1:121" ht="18.75">
      <c r="A2" s="887" t="s">
        <v>505</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7"/>
      <c r="AP2" s="887"/>
      <c r="AQ2" s="887"/>
      <c r="AR2" s="887"/>
      <c r="AS2" s="887"/>
      <c r="AT2" s="887"/>
      <c r="AU2" s="887"/>
      <c r="AV2" s="887"/>
      <c r="AW2" s="887"/>
      <c r="AX2" s="887"/>
      <c r="AY2" s="887"/>
      <c r="AZ2" s="887"/>
      <c r="BA2" s="887"/>
      <c r="BB2" s="887"/>
      <c r="BC2" s="887"/>
      <c r="BD2" s="887"/>
      <c r="BE2" s="887"/>
      <c r="BF2" s="887"/>
      <c r="BG2" s="887"/>
      <c r="BH2" s="887"/>
      <c r="BI2" s="887"/>
      <c r="BJ2" s="887"/>
      <c r="BK2" s="887"/>
      <c r="BL2" s="887"/>
      <c r="BM2" s="887"/>
      <c r="BN2" s="887"/>
      <c r="BO2" s="887"/>
      <c r="BP2" s="887"/>
      <c r="BQ2" s="887"/>
      <c r="BR2" s="887"/>
      <c r="BS2" s="887"/>
      <c r="BT2" s="887"/>
      <c r="BU2" s="887"/>
      <c r="BV2" s="887"/>
      <c r="BW2" s="887"/>
      <c r="BX2" s="887"/>
      <c r="BY2" s="887"/>
      <c r="BZ2" s="887"/>
      <c r="CA2" s="887"/>
      <c r="CB2" s="887"/>
      <c r="CC2" s="887"/>
      <c r="CD2" s="887"/>
      <c r="CE2" s="887"/>
      <c r="CF2" s="887"/>
      <c r="CG2" s="887"/>
      <c r="CH2" s="887"/>
      <c r="CI2" s="887"/>
      <c r="CJ2" s="887"/>
      <c r="CK2" s="887"/>
      <c r="CL2" s="887"/>
      <c r="CM2" s="887"/>
      <c r="CN2" s="887"/>
      <c r="CO2" s="887"/>
      <c r="CP2" s="887"/>
      <c r="CQ2" s="887"/>
      <c r="CR2" s="887"/>
      <c r="CS2" s="887"/>
      <c r="CT2" s="887"/>
      <c r="CU2" s="887"/>
      <c r="CV2" s="887"/>
      <c r="CW2" s="887"/>
      <c r="CX2" s="887"/>
      <c r="CY2" s="887"/>
      <c r="CZ2" s="887"/>
      <c r="DA2" s="887"/>
      <c r="DB2" s="887"/>
      <c r="DC2" s="887"/>
      <c r="DD2" s="887"/>
      <c r="DE2" s="887"/>
      <c r="DF2" s="887"/>
      <c r="DG2" s="887"/>
      <c r="DH2" s="887"/>
      <c r="DI2" s="887"/>
      <c r="DJ2" s="887"/>
      <c r="DK2" s="887"/>
      <c r="DL2" s="887"/>
      <c r="DM2" s="887"/>
      <c r="DN2" s="887"/>
      <c r="DO2" s="887"/>
      <c r="DP2" s="887"/>
      <c r="DQ2" s="887"/>
    </row>
    <row r="3" spans="35:121" ht="13.5">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row>
    <row r="4" spans="35:121" ht="18.75" customHeight="1">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3"/>
      <c r="CI4" s="133"/>
      <c r="CJ4" s="133"/>
      <c r="CK4" s="133"/>
      <c r="CL4" s="133"/>
      <c r="CM4" s="133"/>
      <c r="CN4" s="795" t="s">
        <v>19</v>
      </c>
      <c r="CO4" s="796"/>
      <c r="CP4" s="796"/>
      <c r="CQ4" s="796"/>
      <c r="CR4" s="796"/>
      <c r="CS4" s="796"/>
      <c r="CT4" s="796"/>
      <c r="CU4" s="796"/>
      <c r="CV4" s="796"/>
      <c r="CW4" s="797"/>
      <c r="CX4" s="798" t="s">
        <v>461</v>
      </c>
      <c r="CY4" s="799"/>
      <c r="CZ4" s="799"/>
      <c r="DA4" s="799"/>
      <c r="DB4" s="799"/>
      <c r="DC4" s="799"/>
      <c r="DD4" s="799"/>
      <c r="DE4" s="799"/>
      <c r="DF4" s="799"/>
      <c r="DG4" s="799"/>
      <c r="DH4" s="799"/>
      <c r="DI4" s="799"/>
      <c r="DJ4" s="799"/>
      <c r="DK4" s="799"/>
      <c r="DL4" s="799"/>
      <c r="DM4" s="799"/>
      <c r="DN4" s="799"/>
      <c r="DO4" s="799"/>
      <c r="DP4" s="799"/>
      <c r="DQ4" s="800"/>
    </row>
    <row r="5" spans="35:121" ht="18.75" customHeight="1">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3"/>
      <c r="CI5" s="133"/>
      <c r="CJ5" s="133"/>
      <c r="CK5" s="133"/>
      <c r="CL5" s="133"/>
      <c r="CM5" s="133"/>
      <c r="CN5" s="795" t="s">
        <v>1</v>
      </c>
      <c r="CO5" s="796"/>
      <c r="CP5" s="796"/>
      <c r="CQ5" s="796"/>
      <c r="CR5" s="796"/>
      <c r="CS5" s="796"/>
      <c r="CT5" s="796"/>
      <c r="CU5" s="796"/>
      <c r="CV5" s="796"/>
      <c r="CW5" s="797"/>
      <c r="CX5" s="801"/>
      <c r="CY5" s="802"/>
      <c r="CZ5" s="802"/>
      <c r="DA5" s="802"/>
      <c r="DB5" s="802"/>
      <c r="DC5" s="802"/>
      <c r="DD5" s="802"/>
      <c r="DE5" s="802"/>
      <c r="DF5" s="802"/>
      <c r="DG5" s="802"/>
      <c r="DH5" s="802"/>
      <c r="DI5" s="802"/>
      <c r="DJ5" s="802"/>
      <c r="DK5" s="802"/>
      <c r="DL5" s="802"/>
      <c r="DM5" s="802"/>
      <c r="DN5" s="802"/>
      <c r="DO5" s="802"/>
      <c r="DP5" s="802"/>
      <c r="DQ5" s="803"/>
    </row>
    <row r="6" spans="35:121" ht="13.5">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row>
    <row r="7" spans="2:121" ht="13.5" customHeight="1">
      <c r="B7" s="665" t="s">
        <v>9</v>
      </c>
      <c r="C7" s="667"/>
      <c r="D7" s="998" t="s">
        <v>307</v>
      </c>
      <c r="E7" s="999"/>
      <c r="F7" s="999"/>
      <c r="G7" s="999"/>
      <c r="H7" s="999"/>
      <c r="I7" s="999"/>
      <c r="J7" s="999"/>
      <c r="K7" s="999"/>
      <c r="L7" s="998" t="s">
        <v>3</v>
      </c>
      <c r="M7" s="999"/>
      <c r="N7" s="999"/>
      <c r="O7" s="999"/>
      <c r="P7" s="999"/>
      <c r="Q7" s="999"/>
      <c r="R7" s="999"/>
      <c r="S7" s="999"/>
      <c r="T7" s="998" t="s">
        <v>4</v>
      </c>
      <c r="U7" s="999"/>
      <c r="V7" s="999"/>
      <c r="W7" s="999"/>
      <c r="X7" s="999"/>
      <c r="Y7" s="999"/>
      <c r="Z7" s="999"/>
      <c r="AA7" s="999"/>
      <c r="AB7" s="998" t="s">
        <v>5</v>
      </c>
      <c r="AC7" s="999"/>
      <c r="AD7" s="999"/>
      <c r="AE7" s="999"/>
      <c r="AF7" s="999"/>
      <c r="AG7" s="999"/>
      <c r="AH7" s="999"/>
      <c r="AI7" s="999"/>
      <c r="AJ7" s="998" t="s">
        <v>322</v>
      </c>
      <c r="AK7" s="999"/>
      <c r="AL7" s="999"/>
      <c r="AM7" s="999"/>
      <c r="AN7" s="999"/>
      <c r="AO7" s="999"/>
      <c r="AP7" s="1004"/>
      <c r="AQ7" s="998" t="s">
        <v>303</v>
      </c>
      <c r="AR7" s="999"/>
      <c r="AS7" s="999"/>
      <c r="AT7" s="999"/>
      <c r="AU7" s="999"/>
      <c r="AV7" s="999"/>
      <c r="AW7" s="1004"/>
      <c r="AX7" s="971" t="s">
        <v>417</v>
      </c>
      <c r="AY7" s="972"/>
      <c r="AZ7" s="972"/>
      <c r="BA7" s="972"/>
      <c r="BB7" s="972"/>
      <c r="BC7" s="972"/>
      <c r="BD7" s="972"/>
      <c r="BE7" s="973"/>
      <c r="BF7" s="986" t="s">
        <v>299</v>
      </c>
      <c r="BG7" s="987"/>
      <c r="BH7" s="987"/>
      <c r="BI7" s="987"/>
      <c r="BJ7" s="987"/>
      <c r="BK7" s="987"/>
      <c r="BL7" s="988"/>
      <c r="BM7" s="992" t="s">
        <v>329</v>
      </c>
      <c r="BN7" s="993"/>
      <c r="BO7" s="993"/>
      <c r="BP7" s="993"/>
      <c r="BQ7" s="993"/>
      <c r="BR7" s="993"/>
      <c r="BS7" s="994"/>
      <c r="BT7" s="998" t="s">
        <v>313</v>
      </c>
      <c r="BU7" s="999"/>
      <c r="BV7" s="999"/>
      <c r="BW7" s="999"/>
      <c r="BX7" s="999"/>
      <c r="BY7" s="999"/>
      <c r="BZ7" s="1004"/>
      <c r="CA7" s="971" t="s">
        <v>417</v>
      </c>
      <c r="CB7" s="972"/>
      <c r="CC7" s="972"/>
      <c r="CD7" s="972"/>
      <c r="CE7" s="972"/>
      <c r="CF7" s="972"/>
      <c r="CG7" s="973"/>
      <c r="CH7" s="986" t="s">
        <v>323</v>
      </c>
      <c r="CI7" s="987"/>
      <c r="CJ7" s="987"/>
      <c r="CK7" s="987"/>
      <c r="CL7" s="987"/>
      <c r="CM7" s="987"/>
      <c r="CN7" s="987"/>
      <c r="CO7" s="987"/>
      <c r="CP7" s="988"/>
      <c r="CQ7" s="986" t="s">
        <v>328</v>
      </c>
      <c r="CR7" s="987"/>
      <c r="CS7" s="987"/>
      <c r="CT7" s="987"/>
      <c r="CU7" s="987"/>
      <c r="CV7" s="987"/>
      <c r="CW7" s="987"/>
      <c r="CX7" s="987"/>
      <c r="CY7" s="988"/>
      <c r="CZ7" s="998" t="s">
        <v>327</v>
      </c>
      <c r="DA7" s="999"/>
      <c r="DB7" s="999"/>
      <c r="DC7" s="999"/>
      <c r="DD7" s="999"/>
      <c r="DE7" s="999"/>
      <c r="DF7" s="999"/>
      <c r="DG7" s="999"/>
      <c r="DH7" s="1004"/>
      <c r="DI7" s="986" t="s">
        <v>304</v>
      </c>
      <c r="DJ7" s="987"/>
      <c r="DK7" s="987"/>
      <c r="DL7" s="987"/>
      <c r="DM7" s="987"/>
      <c r="DN7" s="987"/>
      <c r="DO7" s="987"/>
      <c r="DP7" s="987"/>
      <c r="DQ7" s="988"/>
    </row>
    <row r="8" spans="2:121" ht="13.5" customHeight="1">
      <c r="B8" s="665"/>
      <c r="C8" s="667"/>
      <c r="D8" s="1000"/>
      <c r="E8" s="1001"/>
      <c r="F8" s="1001"/>
      <c r="G8" s="1001"/>
      <c r="H8" s="1001"/>
      <c r="I8" s="1001"/>
      <c r="J8" s="1001"/>
      <c r="K8" s="1001"/>
      <c r="L8" s="1000"/>
      <c r="M8" s="1001"/>
      <c r="N8" s="1001"/>
      <c r="O8" s="1001"/>
      <c r="P8" s="1001"/>
      <c r="Q8" s="1001"/>
      <c r="R8" s="1001"/>
      <c r="S8" s="1001"/>
      <c r="T8" s="1000"/>
      <c r="U8" s="1001"/>
      <c r="V8" s="1001"/>
      <c r="W8" s="1001"/>
      <c r="X8" s="1001"/>
      <c r="Y8" s="1001"/>
      <c r="Z8" s="1001"/>
      <c r="AA8" s="1001"/>
      <c r="AB8" s="1000"/>
      <c r="AC8" s="1001"/>
      <c r="AD8" s="1001"/>
      <c r="AE8" s="1001"/>
      <c r="AF8" s="1001"/>
      <c r="AG8" s="1001"/>
      <c r="AH8" s="1001"/>
      <c r="AI8" s="1001"/>
      <c r="AJ8" s="1000"/>
      <c r="AK8" s="1001"/>
      <c r="AL8" s="1001"/>
      <c r="AM8" s="1001"/>
      <c r="AN8" s="1001"/>
      <c r="AO8" s="1001"/>
      <c r="AP8" s="1005"/>
      <c r="AQ8" s="1000"/>
      <c r="AR8" s="1001"/>
      <c r="AS8" s="1001"/>
      <c r="AT8" s="1001"/>
      <c r="AU8" s="1001"/>
      <c r="AV8" s="1001"/>
      <c r="AW8" s="1005"/>
      <c r="AX8" s="974"/>
      <c r="AY8" s="975"/>
      <c r="AZ8" s="975"/>
      <c r="BA8" s="975"/>
      <c r="BB8" s="975"/>
      <c r="BC8" s="975"/>
      <c r="BD8" s="975"/>
      <c r="BE8" s="976"/>
      <c r="BF8" s="989"/>
      <c r="BG8" s="990"/>
      <c r="BH8" s="990"/>
      <c r="BI8" s="990"/>
      <c r="BJ8" s="990"/>
      <c r="BK8" s="990"/>
      <c r="BL8" s="991"/>
      <c r="BM8" s="995"/>
      <c r="BN8" s="996"/>
      <c r="BO8" s="996"/>
      <c r="BP8" s="996"/>
      <c r="BQ8" s="996"/>
      <c r="BR8" s="996"/>
      <c r="BS8" s="997"/>
      <c r="BT8" s="1000"/>
      <c r="BU8" s="1001"/>
      <c r="BV8" s="1001"/>
      <c r="BW8" s="1001"/>
      <c r="BX8" s="1001"/>
      <c r="BY8" s="1001"/>
      <c r="BZ8" s="1005"/>
      <c r="CA8" s="974"/>
      <c r="CB8" s="975"/>
      <c r="CC8" s="975"/>
      <c r="CD8" s="975"/>
      <c r="CE8" s="975"/>
      <c r="CF8" s="975"/>
      <c r="CG8" s="976"/>
      <c r="CH8" s="989"/>
      <c r="CI8" s="990"/>
      <c r="CJ8" s="990"/>
      <c r="CK8" s="990"/>
      <c r="CL8" s="990"/>
      <c r="CM8" s="990"/>
      <c r="CN8" s="990"/>
      <c r="CO8" s="990"/>
      <c r="CP8" s="991"/>
      <c r="CQ8" s="989"/>
      <c r="CR8" s="990"/>
      <c r="CS8" s="990"/>
      <c r="CT8" s="990"/>
      <c r="CU8" s="990"/>
      <c r="CV8" s="990"/>
      <c r="CW8" s="990"/>
      <c r="CX8" s="990"/>
      <c r="CY8" s="991"/>
      <c r="CZ8" s="1000"/>
      <c r="DA8" s="1001"/>
      <c r="DB8" s="1001"/>
      <c r="DC8" s="1001"/>
      <c r="DD8" s="1001"/>
      <c r="DE8" s="1001"/>
      <c r="DF8" s="1001"/>
      <c r="DG8" s="1001"/>
      <c r="DH8" s="1005"/>
      <c r="DI8" s="989"/>
      <c r="DJ8" s="990"/>
      <c r="DK8" s="990"/>
      <c r="DL8" s="990"/>
      <c r="DM8" s="990"/>
      <c r="DN8" s="990"/>
      <c r="DO8" s="990"/>
      <c r="DP8" s="990"/>
      <c r="DQ8" s="991"/>
    </row>
    <row r="9" spans="2:121" ht="13.5" customHeight="1">
      <c r="B9" s="665"/>
      <c r="C9" s="667"/>
      <c r="D9" s="1000"/>
      <c r="E9" s="1001"/>
      <c r="F9" s="1001"/>
      <c r="G9" s="1001"/>
      <c r="H9" s="1001"/>
      <c r="I9" s="1001"/>
      <c r="J9" s="1001"/>
      <c r="K9" s="1001"/>
      <c r="L9" s="1000"/>
      <c r="M9" s="1001"/>
      <c r="N9" s="1001"/>
      <c r="O9" s="1001"/>
      <c r="P9" s="1001"/>
      <c r="Q9" s="1001"/>
      <c r="R9" s="1001"/>
      <c r="S9" s="1001"/>
      <c r="T9" s="1000"/>
      <c r="U9" s="1001"/>
      <c r="V9" s="1001"/>
      <c r="W9" s="1001"/>
      <c r="X9" s="1001"/>
      <c r="Y9" s="1001"/>
      <c r="Z9" s="1001"/>
      <c r="AA9" s="1001"/>
      <c r="AB9" s="1000"/>
      <c r="AC9" s="1001"/>
      <c r="AD9" s="1001"/>
      <c r="AE9" s="1001"/>
      <c r="AF9" s="1001"/>
      <c r="AG9" s="1001"/>
      <c r="AH9" s="1001"/>
      <c r="AI9" s="1001"/>
      <c r="AJ9" s="1000"/>
      <c r="AK9" s="1001"/>
      <c r="AL9" s="1001"/>
      <c r="AM9" s="1001"/>
      <c r="AN9" s="1001"/>
      <c r="AO9" s="1001"/>
      <c r="AP9" s="1005"/>
      <c r="AQ9" s="1000"/>
      <c r="AR9" s="1001"/>
      <c r="AS9" s="1001"/>
      <c r="AT9" s="1001"/>
      <c r="AU9" s="1001"/>
      <c r="AV9" s="1001"/>
      <c r="AW9" s="1005"/>
      <c r="AX9" s="974"/>
      <c r="AY9" s="975"/>
      <c r="AZ9" s="975"/>
      <c r="BA9" s="975"/>
      <c r="BB9" s="975"/>
      <c r="BC9" s="975"/>
      <c r="BD9" s="975"/>
      <c r="BE9" s="976"/>
      <c r="BF9" s="989"/>
      <c r="BG9" s="990"/>
      <c r="BH9" s="990"/>
      <c r="BI9" s="990"/>
      <c r="BJ9" s="990"/>
      <c r="BK9" s="990"/>
      <c r="BL9" s="991"/>
      <c r="BM9" s="995"/>
      <c r="BN9" s="996"/>
      <c r="BO9" s="996"/>
      <c r="BP9" s="996"/>
      <c r="BQ9" s="996"/>
      <c r="BR9" s="996"/>
      <c r="BS9" s="997"/>
      <c r="BT9" s="1000"/>
      <c r="BU9" s="1001"/>
      <c r="BV9" s="1001"/>
      <c r="BW9" s="1001"/>
      <c r="BX9" s="1001"/>
      <c r="BY9" s="1001"/>
      <c r="BZ9" s="1005"/>
      <c r="CA9" s="974"/>
      <c r="CB9" s="975"/>
      <c r="CC9" s="975"/>
      <c r="CD9" s="975"/>
      <c r="CE9" s="975"/>
      <c r="CF9" s="975"/>
      <c r="CG9" s="976"/>
      <c r="CH9" s="989"/>
      <c r="CI9" s="990"/>
      <c r="CJ9" s="990"/>
      <c r="CK9" s="990"/>
      <c r="CL9" s="990"/>
      <c r="CM9" s="990"/>
      <c r="CN9" s="990"/>
      <c r="CO9" s="990"/>
      <c r="CP9" s="991"/>
      <c r="CQ9" s="989"/>
      <c r="CR9" s="990"/>
      <c r="CS9" s="990"/>
      <c r="CT9" s="990"/>
      <c r="CU9" s="990"/>
      <c r="CV9" s="990"/>
      <c r="CW9" s="990"/>
      <c r="CX9" s="990"/>
      <c r="CY9" s="991"/>
      <c r="CZ9" s="1000"/>
      <c r="DA9" s="1001"/>
      <c r="DB9" s="1001"/>
      <c r="DC9" s="1001"/>
      <c r="DD9" s="1001"/>
      <c r="DE9" s="1001"/>
      <c r="DF9" s="1001"/>
      <c r="DG9" s="1001"/>
      <c r="DH9" s="1005"/>
      <c r="DI9" s="989"/>
      <c r="DJ9" s="990"/>
      <c r="DK9" s="990"/>
      <c r="DL9" s="990"/>
      <c r="DM9" s="990"/>
      <c r="DN9" s="990"/>
      <c r="DO9" s="990"/>
      <c r="DP9" s="990"/>
      <c r="DQ9" s="991"/>
    </row>
    <row r="10" spans="2:121" ht="13.5" customHeight="1">
      <c r="B10" s="665"/>
      <c r="C10" s="667"/>
      <c r="D10" s="1000"/>
      <c r="E10" s="1001"/>
      <c r="F10" s="1001"/>
      <c r="G10" s="1001"/>
      <c r="H10" s="1001"/>
      <c r="I10" s="1001"/>
      <c r="J10" s="1001"/>
      <c r="K10" s="1001"/>
      <c r="L10" s="1000"/>
      <c r="M10" s="1001"/>
      <c r="N10" s="1001"/>
      <c r="O10" s="1001"/>
      <c r="P10" s="1001"/>
      <c r="Q10" s="1001"/>
      <c r="R10" s="1001"/>
      <c r="S10" s="1001"/>
      <c r="T10" s="1000"/>
      <c r="U10" s="1001"/>
      <c r="V10" s="1001"/>
      <c r="W10" s="1001"/>
      <c r="X10" s="1001"/>
      <c r="Y10" s="1001"/>
      <c r="Z10" s="1001"/>
      <c r="AA10" s="1001"/>
      <c r="AB10" s="1000"/>
      <c r="AC10" s="1001"/>
      <c r="AD10" s="1001"/>
      <c r="AE10" s="1001"/>
      <c r="AF10" s="1001"/>
      <c r="AG10" s="1001"/>
      <c r="AH10" s="1001"/>
      <c r="AI10" s="1001"/>
      <c r="AJ10" s="1000"/>
      <c r="AK10" s="1001"/>
      <c r="AL10" s="1001"/>
      <c r="AM10" s="1001"/>
      <c r="AN10" s="1001"/>
      <c r="AO10" s="1001"/>
      <c r="AP10" s="1005"/>
      <c r="AQ10" s="1000"/>
      <c r="AR10" s="1001"/>
      <c r="AS10" s="1001"/>
      <c r="AT10" s="1001"/>
      <c r="AU10" s="1001"/>
      <c r="AV10" s="1001"/>
      <c r="AW10" s="1005"/>
      <c r="AX10" s="974"/>
      <c r="AY10" s="975"/>
      <c r="AZ10" s="975"/>
      <c r="BA10" s="975"/>
      <c r="BB10" s="975"/>
      <c r="BC10" s="975"/>
      <c r="BD10" s="975"/>
      <c r="BE10" s="976"/>
      <c r="BF10" s="989"/>
      <c r="BG10" s="990"/>
      <c r="BH10" s="990"/>
      <c r="BI10" s="990"/>
      <c r="BJ10" s="990"/>
      <c r="BK10" s="990"/>
      <c r="BL10" s="991"/>
      <c r="BM10" s="995"/>
      <c r="BN10" s="996"/>
      <c r="BO10" s="996"/>
      <c r="BP10" s="996"/>
      <c r="BQ10" s="996"/>
      <c r="BR10" s="996"/>
      <c r="BS10" s="997"/>
      <c r="BT10" s="1000"/>
      <c r="BU10" s="1001"/>
      <c r="BV10" s="1001"/>
      <c r="BW10" s="1001"/>
      <c r="BX10" s="1001"/>
      <c r="BY10" s="1001"/>
      <c r="BZ10" s="1005"/>
      <c r="CA10" s="974"/>
      <c r="CB10" s="975"/>
      <c r="CC10" s="975"/>
      <c r="CD10" s="975"/>
      <c r="CE10" s="975"/>
      <c r="CF10" s="975"/>
      <c r="CG10" s="976"/>
      <c r="CH10" s="989"/>
      <c r="CI10" s="990"/>
      <c r="CJ10" s="990"/>
      <c r="CK10" s="990"/>
      <c r="CL10" s="990"/>
      <c r="CM10" s="990"/>
      <c r="CN10" s="990"/>
      <c r="CO10" s="990"/>
      <c r="CP10" s="991"/>
      <c r="CQ10" s="989"/>
      <c r="CR10" s="990"/>
      <c r="CS10" s="990"/>
      <c r="CT10" s="990"/>
      <c r="CU10" s="990"/>
      <c r="CV10" s="990"/>
      <c r="CW10" s="990"/>
      <c r="CX10" s="990"/>
      <c r="CY10" s="991"/>
      <c r="CZ10" s="1000"/>
      <c r="DA10" s="1001"/>
      <c r="DB10" s="1001"/>
      <c r="DC10" s="1001"/>
      <c r="DD10" s="1001"/>
      <c r="DE10" s="1001"/>
      <c r="DF10" s="1001"/>
      <c r="DG10" s="1001"/>
      <c r="DH10" s="1005"/>
      <c r="DI10" s="989"/>
      <c r="DJ10" s="990"/>
      <c r="DK10" s="990"/>
      <c r="DL10" s="990"/>
      <c r="DM10" s="990"/>
      <c r="DN10" s="990"/>
      <c r="DO10" s="990"/>
      <c r="DP10" s="990"/>
      <c r="DQ10" s="991"/>
    </row>
    <row r="11" spans="2:121" ht="13.5" customHeight="1">
      <c r="B11" s="665"/>
      <c r="C11" s="667"/>
      <c r="D11" s="1000"/>
      <c r="E11" s="1001"/>
      <c r="F11" s="1001"/>
      <c r="G11" s="1001"/>
      <c r="H11" s="1001"/>
      <c r="I11" s="1001"/>
      <c r="J11" s="1001"/>
      <c r="K11" s="1001"/>
      <c r="L11" s="1000"/>
      <c r="M11" s="1001"/>
      <c r="N11" s="1001"/>
      <c r="O11" s="1001"/>
      <c r="P11" s="1001"/>
      <c r="Q11" s="1001"/>
      <c r="R11" s="1001"/>
      <c r="S11" s="1001"/>
      <c r="T11" s="1000"/>
      <c r="U11" s="1001"/>
      <c r="V11" s="1001"/>
      <c r="W11" s="1001"/>
      <c r="X11" s="1001"/>
      <c r="Y11" s="1001"/>
      <c r="Z11" s="1001"/>
      <c r="AA11" s="1001"/>
      <c r="AB11" s="1000"/>
      <c r="AC11" s="1001"/>
      <c r="AD11" s="1001"/>
      <c r="AE11" s="1001"/>
      <c r="AF11" s="1001"/>
      <c r="AG11" s="1001"/>
      <c r="AH11" s="1001"/>
      <c r="AI11" s="1001"/>
      <c r="AJ11" s="1000"/>
      <c r="AK11" s="1001"/>
      <c r="AL11" s="1001"/>
      <c r="AM11" s="1001"/>
      <c r="AN11" s="1001"/>
      <c r="AO11" s="1001"/>
      <c r="AP11" s="1005"/>
      <c r="AQ11" s="1000"/>
      <c r="AR11" s="1001"/>
      <c r="AS11" s="1001"/>
      <c r="AT11" s="1001"/>
      <c r="AU11" s="1001"/>
      <c r="AV11" s="1001"/>
      <c r="AW11" s="1005"/>
      <c r="AX11" s="974"/>
      <c r="AY11" s="975"/>
      <c r="AZ11" s="975"/>
      <c r="BA11" s="975"/>
      <c r="BB11" s="975"/>
      <c r="BC11" s="975"/>
      <c r="BD11" s="975"/>
      <c r="BE11" s="976"/>
      <c r="BF11" s="989"/>
      <c r="BG11" s="990"/>
      <c r="BH11" s="990"/>
      <c r="BI11" s="990"/>
      <c r="BJ11" s="990"/>
      <c r="BK11" s="990"/>
      <c r="BL11" s="991"/>
      <c r="BM11" s="995"/>
      <c r="BN11" s="996"/>
      <c r="BO11" s="996"/>
      <c r="BP11" s="996"/>
      <c r="BQ11" s="996"/>
      <c r="BR11" s="996"/>
      <c r="BS11" s="997"/>
      <c r="BT11" s="1000"/>
      <c r="BU11" s="1001"/>
      <c r="BV11" s="1001"/>
      <c r="BW11" s="1001"/>
      <c r="BX11" s="1001"/>
      <c r="BY11" s="1001"/>
      <c r="BZ11" s="1005"/>
      <c r="CA11" s="974"/>
      <c r="CB11" s="975"/>
      <c r="CC11" s="975"/>
      <c r="CD11" s="975"/>
      <c r="CE11" s="975"/>
      <c r="CF11" s="975"/>
      <c r="CG11" s="976"/>
      <c r="CH11" s="989"/>
      <c r="CI11" s="990"/>
      <c r="CJ11" s="990"/>
      <c r="CK11" s="990"/>
      <c r="CL11" s="990"/>
      <c r="CM11" s="990"/>
      <c r="CN11" s="990"/>
      <c r="CO11" s="990"/>
      <c r="CP11" s="991"/>
      <c r="CQ11" s="989"/>
      <c r="CR11" s="990"/>
      <c r="CS11" s="990"/>
      <c r="CT11" s="990"/>
      <c r="CU11" s="990"/>
      <c r="CV11" s="990"/>
      <c r="CW11" s="990"/>
      <c r="CX11" s="990"/>
      <c r="CY11" s="991"/>
      <c r="CZ11" s="1000"/>
      <c r="DA11" s="1001"/>
      <c r="DB11" s="1001"/>
      <c r="DC11" s="1001"/>
      <c r="DD11" s="1001"/>
      <c r="DE11" s="1001"/>
      <c r="DF11" s="1001"/>
      <c r="DG11" s="1001"/>
      <c r="DH11" s="1005"/>
      <c r="DI11" s="989"/>
      <c r="DJ11" s="990"/>
      <c r="DK11" s="990"/>
      <c r="DL11" s="990"/>
      <c r="DM11" s="990"/>
      <c r="DN11" s="990"/>
      <c r="DO11" s="990"/>
      <c r="DP11" s="990"/>
      <c r="DQ11" s="991"/>
    </row>
    <row r="12" spans="2:122" ht="13.5" customHeight="1">
      <c r="B12" s="665"/>
      <c r="C12" s="667"/>
      <c r="D12" s="1002"/>
      <c r="E12" s="1003"/>
      <c r="F12" s="1003"/>
      <c r="G12" s="1003"/>
      <c r="H12" s="1003"/>
      <c r="I12" s="1003"/>
      <c r="J12" s="1003"/>
      <c r="K12" s="1003"/>
      <c r="L12" s="1002"/>
      <c r="M12" s="1003"/>
      <c r="N12" s="1003"/>
      <c r="O12" s="1003"/>
      <c r="P12" s="1003"/>
      <c r="Q12" s="1003"/>
      <c r="R12" s="1003"/>
      <c r="S12" s="1003"/>
      <c r="T12" s="1002"/>
      <c r="U12" s="1003"/>
      <c r="V12" s="1003"/>
      <c r="W12" s="1003"/>
      <c r="X12" s="1003"/>
      <c r="Y12" s="1003"/>
      <c r="Z12" s="1003"/>
      <c r="AA12" s="1003"/>
      <c r="AB12" s="1002"/>
      <c r="AC12" s="1003"/>
      <c r="AD12" s="1003"/>
      <c r="AE12" s="1003"/>
      <c r="AF12" s="1003"/>
      <c r="AG12" s="1003"/>
      <c r="AH12" s="1003"/>
      <c r="AI12" s="1003"/>
      <c r="AJ12" s="977" t="s">
        <v>11</v>
      </c>
      <c r="AK12" s="978"/>
      <c r="AL12" s="978"/>
      <c r="AM12" s="978"/>
      <c r="AN12" s="978"/>
      <c r="AO12" s="978"/>
      <c r="AP12" s="979"/>
      <c r="AQ12" s="977" t="s">
        <v>12</v>
      </c>
      <c r="AR12" s="978"/>
      <c r="AS12" s="978"/>
      <c r="AT12" s="978"/>
      <c r="AU12" s="978"/>
      <c r="AV12" s="978"/>
      <c r="AW12" s="979"/>
      <c r="AX12" s="977" t="s">
        <v>411</v>
      </c>
      <c r="AY12" s="978"/>
      <c r="AZ12" s="978"/>
      <c r="BA12" s="978"/>
      <c r="BB12" s="978"/>
      <c r="BC12" s="978"/>
      <c r="BD12" s="978"/>
      <c r="BE12" s="979"/>
      <c r="BF12" s="1006" t="s">
        <v>412</v>
      </c>
      <c r="BG12" s="1007"/>
      <c r="BH12" s="1007"/>
      <c r="BI12" s="1007"/>
      <c r="BJ12" s="1007"/>
      <c r="BK12" s="1007"/>
      <c r="BL12" s="1008"/>
      <c r="BM12" s="977" t="s">
        <v>13</v>
      </c>
      <c r="BN12" s="978"/>
      <c r="BO12" s="978"/>
      <c r="BP12" s="978"/>
      <c r="BQ12" s="978"/>
      <c r="BR12" s="978"/>
      <c r="BS12" s="979"/>
      <c r="BT12" s="977" t="s">
        <v>14</v>
      </c>
      <c r="BU12" s="978"/>
      <c r="BV12" s="978"/>
      <c r="BW12" s="978"/>
      <c r="BX12" s="978"/>
      <c r="BY12" s="978"/>
      <c r="BZ12" s="979"/>
      <c r="CA12" s="977" t="s">
        <v>16</v>
      </c>
      <c r="CB12" s="978"/>
      <c r="CC12" s="978"/>
      <c r="CD12" s="978"/>
      <c r="CE12" s="978"/>
      <c r="CF12" s="978"/>
      <c r="CG12" s="979"/>
      <c r="CH12" s="1009" t="s">
        <v>421</v>
      </c>
      <c r="CI12" s="1010"/>
      <c r="CJ12" s="1010"/>
      <c r="CK12" s="1010"/>
      <c r="CL12" s="1010"/>
      <c r="CM12" s="1010"/>
      <c r="CN12" s="1010"/>
      <c r="CO12" s="1010"/>
      <c r="CP12" s="1011"/>
      <c r="CQ12" s="1012" t="s">
        <v>426</v>
      </c>
      <c r="CR12" s="1013"/>
      <c r="CS12" s="1013"/>
      <c r="CT12" s="1013"/>
      <c r="CU12" s="1013"/>
      <c r="CV12" s="1013"/>
      <c r="CW12" s="1013"/>
      <c r="CX12" s="1013"/>
      <c r="CY12" s="1014"/>
      <c r="CZ12" s="155" t="s">
        <v>27</v>
      </c>
      <c r="DA12" s="156"/>
      <c r="DB12" s="156"/>
      <c r="DC12" s="156"/>
      <c r="DD12" s="156"/>
      <c r="DE12" s="156"/>
      <c r="DF12" s="156"/>
      <c r="DG12" s="156"/>
      <c r="DH12" s="157"/>
      <c r="DI12" s="1015" t="s">
        <v>415</v>
      </c>
      <c r="DJ12" s="1016"/>
      <c r="DK12" s="1016"/>
      <c r="DL12" s="1016"/>
      <c r="DM12" s="1016"/>
      <c r="DN12" s="1016"/>
      <c r="DO12" s="1016"/>
      <c r="DP12" s="1016"/>
      <c r="DQ12" s="1017"/>
      <c r="DR12" s="175"/>
    </row>
    <row r="13" spans="2:121" ht="12.75" customHeight="1">
      <c r="B13" s="665">
        <v>1</v>
      </c>
      <c r="C13" s="667"/>
      <c r="D13" s="1018"/>
      <c r="E13" s="1019"/>
      <c r="F13" s="1019"/>
      <c r="G13" s="1019"/>
      <c r="H13" s="1019"/>
      <c r="I13" s="1019"/>
      <c r="J13" s="1019"/>
      <c r="K13" s="1019"/>
      <c r="L13" s="1018"/>
      <c r="M13" s="1019"/>
      <c r="N13" s="1019"/>
      <c r="O13" s="1019"/>
      <c r="P13" s="1019"/>
      <c r="Q13" s="1019"/>
      <c r="R13" s="1019"/>
      <c r="S13" s="1019"/>
      <c r="T13" s="1018"/>
      <c r="U13" s="1019"/>
      <c r="V13" s="1019"/>
      <c r="W13" s="1019"/>
      <c r="X13" s="1019"/>
      <c r="Y13" s="1019"/>
      <c r="Z13" s="1019"/>
      <c r="AA13" s="1019"/>
      <c r="AB13" s="1018"/>
      <c r="AC13" s="1019"/>
      <c r="AD13" s="1019"/>
      <c r="AE13" s="1019"/>
      <c r="AF13" s="1019"/>
      <c r="AG13" s="1019"/>
      <c r="AH13" s="1019"/>
      <c r="AI13" s="1019"/>
      <c r="AJ13" s="980"/>
      <c r="AK13" s="980"/>
      <c r="AL13" s="980"/>
      <c r="AM13" s="980"/>
      <c r="AN13" s="980"/>
      <c r="AO13" s="980"/>
      <c r="AP13" s="980"/>
      <c r="AQ13" s="980"/>
      <c r="AR13" s="980"/>
      <c r="AS13" s="980"/>
      <c r="AT13" s="980"/>
      <c r="AU13" s="980"/>
      <c r="AV13" s="980"/>
      <c r="AW13" s="980"/>
      <c r="AX13" s="980"/>
      <c r="AY13" s="980"/>
      <c r="AZ13" s="980"/>
      <c r="BA13" s="980"/>
      <c r="BB13" s="980"/>
      <c r="BC13" s="980"/>
      <c r="BD13" s="980"/>
      <c r="BE13" s="980"/>
      <c r="BF13" s="1024">
        <f>AJ13*AQ13</f>
        <v>0</v>
      </c>
      <c r="BG13" s="1025"/>
      <c r="BH13" s="1025"/>
      <c r="BI13" s="1025"/>
      <c r="BJ13" s="1025"/>
      <c r="BK13" s="1025"/>
      <c r="BL13" s="1025"/>
      <c r="BM13" s="980"/>
      <c r="BN13" s="980"/>
      <c r="BO13" s="980"/>
      <c r="BP13" s="980"/>
      <c r="BQ13" s="980"/>
      <c r="BR13" s="980"/>
      <c r="BS13" s="980"/>
      <c r="BT13" s="980"/>
      <c r="BU13" s="980"/>
      <c r="BV13" s="980"/>
      <c r="BW13" s="980"/>
      <c r="BX13" s="980"/>
      <c r="BY13" s="980"/>
      <c r="BZ13" s="980"/>
      <c r="CA13" s="980"/>
      <c r="CB13" s="980"/>
      <c r="CC13" s="980"/>
      <c r="CD13" s="980"/>
      <c r="CE13" s="980"/>
      <c r="CF13" s="980"/>
      <c r="CG13" s="980"/>
      <c r="CH13" s="1024">
        <f>BM13-BT13</f>
        <v>0</v>
      </c>
      <c r="CI13" s="1025"/>
      <c r="CJ13" s="1025"/>
      <c r="CK13" s="1025"/>
      <c r="CL13" s="1025"/>
      <c r="CM13" s="1025"/>
      <c r="CN13" s="1025"/>
      <c r="CO13" s="1025"/>
      <c r="CP13" s="1030"/>
      <c r="CQ13" s="1025">
        <f>ROUNDDOWN(MIN(BF13,CH13)*1/2,-3)</f>
        <v>0</v>
      </c>
      <c r="CR13" s="1025"/>
      <c r="CS13" s="1025"/>
      <c r="CT13" s="1025"/>
      <c r="CU13" s="1025"/>
      <c r="CV13" s="1025"/>
      <c r="CW13" s="1025"/>
      <c r="CX13" s="1025"/>
      <c r="CY13" s="1030"/>
      <c r="CZ13" s="1018"/>
      <c r="DA13" s="1019"/>
      <c r="DB13" s="1019"/>
      <c r="DC13" s="1019"/>
      <c r="DD13" s="1019"/>
      <c r="DE13" s="1019"/>
      <c r="DF13" s="1019"/>
      <c r="DG13" s="1019"/>
      <c r="DH13" s="1033"/>
      <c r="DI13" s="1036">
        <f>CQ13-CZ13</f>
        <v>0</v>
      </c>
      <c r="DJ13" s="1037"/>
      <c r="DK13" s="1037"/>
      <c r="DL13" s="1037"/>
      <c r="DM13" s="1037"/>
      <c r="DN13" s="1037"/>
      <c r="DO13" s="1037"/>
      <c r="DP13" s="1037"/>
      <c r="DQ13" s="1038"/>
    </row>
    <row r="14" spans="2:121" ht="12.75" customHeight="1">
      <c r="B14" s="665"/>
      <c r="C14" s="667"/>
      <c r="D14" s="1020"/>
      <c r="E14" s="1021"/>
      <c r="F14" s="1021"/>
      <c r="G14" s="1021"/>
      <c r="H14" s="1021"/>
      <c r="I14" s="1021"/>
      <c r="J14" s="1021"/>
      <c r="K14" s="1021"/>
      <c r="L14" s="1020"/>
      <c r="M14" s="1021"/>
      <c r="N14" s="1021"/>
      <c r="O14" s="1021"/>
      <c r="P14" s="1021"/>
      <c r="Q14" s="1021"/>
      <c r="R14" s="1021"/>
      <c r="S14" s="1021"/>
      <c r="T14" s="1020"/>
      <c r="U14" s="1021"/>
      <c r="V14" s="1021"/>
      <c r="W14" s="1021"/>
      <c r="X14" s="1021"/>
      <c r="Y14" s="1021"/>
      <c r="Z14" s="1021"/>
      <c r="AA14" s="1021"/>
      <c r="AB14" s="1020"/>
      <c r="AC14" s="1021"/>
      <c r="AD14" s="1021"/>
      <c r="AE14" s="1021"/>
      <c r="AF14" s="1021"/>
      <c r="AG14" s="1021"/>
      <c r="AH14" s="1021"/>
      <c r="AI14" s="1021"/>
      <c r="AJ14" s="981"/>
      <c r="AK14" s="981"/>
      <c r="AL14" s="981"/>
      <c r="AM14" s="981"/>
      <c r="AN14" s="981"/>
      <c r="AO14" s="981"/>
      <c r="AP14" s="981"/>
      <c r="AQ14" s="981"/>
      <c r="AR14" s="981"/>
      <c r="AS14" s="981"/>
      <c r="AT14" s="981"/>
      <c r="AU14" s="981"/>
      <c r="AV14" s="981"/>
      <c r="AW14" s="981"/>
      <c r="AX14" s="981"/>
      <c r="AY14" s="981"/>
      <c r="AZ14" s="981"/>
      <c r="BA14" s="981"/>
      <c r="BB14" s="981"/>
      <c r="BC14" s="981"/>
      <c r="BD14" s="981"/>
      <c r="BE14" s="981"/>
      <c r="BF14" s="1026"/>
      <c r="BG14" s="1027"/>
      <c r="BH14" s="1027"/>
      <c r="BI14" s="1027"/>
      <c r="BJ14" s="1027"/>
      <c r="BK14" s="1027"/>
      <c r="BL14" s="1027"/>
      <c r="BM14" s="981"/>
      <c r="BN14" s="981"/>
      <c r="BO14" s="981"/>
      <c r="BP14" s="981"/>
      <c r="BQ14" s="981"/>
      <c r="BR14" s="981"/>
      <c r="BS14" s="981"/>
      <c r="BT14" s="981"/>
      <c r="BU14" s="981"/>
      <c r="BV14" s="981"/>
      <c r="BW14" s="981"/>
      <c r="BX14" s="981"/>
      <c r="BY14" s="981"/>
      <c r="BZ14" s="981"/>
      <c r="CA14" s="981"/>
      <c r="CB14" s="981"/>
      <c r="CC14" s="981"/>
      <c r="CD14" s="981"/>
      <c r="CE14" s="981"/>
      <c r="CF14" s="981"/>
      <c r="CG14" s="981"/>
      <c r="CH14" s="1026"/>
      <c r="CI14" s="1027"/>
      <c r="CJ14" s="1027"/>
      <c r="CK14" s="1027"/>
      <c r="CL14" s="1027"/>
      <c r="CM14" s="1027"/>
      <c r="CN14" s="1027"/>
      <c r="CO14" s="1027"/>
      <c r="CP14" s="1031"/>
      <c r="CQ14" s="1027"/>
      <c r="CR14" s="1027"/>
      <c r="CS14" s="1027"/>
      <c r="CT14" s="1027"/>
      <c r="CU14" s="1027"/>
      <c r="CV14" s="1027"/>
      <c r="CW14" s="1027"/>
      <c r="CX14" s="1027"/>
      <c r="CY14" s="1031"/>
      <c r="CZ14" s="1020"/>
      <c r="DA14" s="1021"/>
      <c r="DB14" s="1021"/>
      <c r="DC14" s="1021"/>
      <c r="DD14" s="1021"/>
      <c r="DE14" s="1021"/>
      <c r="DF14" s="1021"/>
      <c r="DG14" s="1021"/>
      <c r="DH14" s="1034"/>
      <c r="DI14" s="1039"/>
      <c r="DJ14" s="1040"/>
      <c r="DK14" s="1040"/>
      <c r="DL14" s="1040"/>
      <c r="DM14" s="1040"/>
      <c r="DN14" s="1040"/>
      <c r="DO14" s="1040"/>
      <c r="DP14" s="1040"/>
      <c r="DQ14" s="1041"/>
    </row>
    <row r="15" spans="2:121" ht="12.75" customHeight="1">
      <c r="B15" s="665"/>
      <c r="C15" s="667"/>
      <c r="D15" s="1020"/>
      <c r="E15" s="1021"/>
      <c r="F15" s="1021"/>
      <c r="G15" s="1021"/>
      <c r="H15" s="1021"/>
      <c r="I15" s="1021"/>
      <c r="J15" s="1021"/>
      <c r="K15" s="1021"/>
      <c r="L15" s="1020"/>
      <c r="M15" s="1021"/>
      <c r="N15" s="1021"/>
      <c r="O15" s="1021"/>
      <c r="P15" s="1021"/>
      <c r="Q15" s="1021"/>
      <c r="R15" s="1021"/>
      <c r="S15" s="1021"/>
      <c r="T15" s="1020"/>
      <c r="U15" s="1021"/>
      <c r="V15" s="1021"/>
      <c r="W15" s="1021"/>
      <c r="X15" s="1021"/>
      <c r="Y15" s="1021"/>
      <c r="Z15" s="1021"/>
      <c r="AA15" s="1021"/>
      <c r="AB15" s="1020"/>
      <c r="AC15" s="1021"/>
      <c r="AD15" s="1021"/>
      <c r="AE15" s="1021"/>
      <c r="AF15" s="1021"/>
      <c r="AG15" s="1021"/>
      <c r="AH15" s="1021"/>
      <c r="AI15" s="1021"/>
      <c r="AJ15" s="981"/>
      <c r="AK15" s="981"/>
      <c r="AL15" s="981"/>
      <c r="AM15" s="981"/>
      <c r="AN15" s="981"/>
      <c r="AO15" s="981"/>
      <c r="AP15" s="981"/>
      <c r="AQ15" s="981"/>
      <c r="AR15" s="981"/>
      <c r="AS15" s="981"/>
      <c r="AT15" s="981"/>
      <c r="AU15" s="981"/>
      <c r="AV15" s="981"/>
      <c r="AW15" s="981"/>
      <c r="AX15" s="981"/>
      <c r="AY15" s="981"/>
      <c r="AZ15" s="981"/>
      <c r="BA15" s="981"/>
      <c r="BB15" s="981"/>
      <c r="BC15" s="981"/>
      <c r="BD15" s="981"/>
      <c r="BE15" s="981"/>
      <c r="BF15" s="1026"/>
      <c r="BG15" s="1027"/>
      <c r="BH15" s="1027"/>
      <c r="BI15" s="1027"/>
      <c r="BJ15" s="1027"/>
      <c r="BK15" s="1027"/>
      <c r="BL15" s="1027"/>
      <c r="BM15" s="981"/>
      <c r="BN15" s="981"/>
      <c r="BO15" s="981"/>
      <c r="BP15" s="981"/>
      <c r="BQ15" s="981"/>
      <c r="BR15" s="981"/>
      <c r="BS15" s="981"/>
      <c r="BT15" s="981"/>
      <c r="BU15" s="981"/>
      <c r="BV15" s="981"/>
      <c r="BW15" s="981"/>
      <c r="BX15" s="981"/>
      <c r="BY15" s="981"/>
      <c r="BZ15" s="981"/>
      <c r="CA15" s="981"/>
      <c r="CB15" s="981"/>
      <c r="CC15" s="981"/>
      <c r="CD15" s="981"/>
      <c r="CE15" s="981"/>
      <c r="CF15" s="981"/>
      <c r="CG15" s="981"/>
      <c r="CH15" s="1026"/>
      <c r="CI15" s="1027"/>
      <c r="CJ15" s="1027"/>
      <c r="CK15" s="1027"/>
      <c r="CL15" s="1027"/>
      <c r="CM15" s="1027"/>
      <c r="CN15" s="1027"/>
      <c r="CO15" s="1027"/>
      <c r="CP15" s="1031"/>
      <c r="CQ15" s="1027"/>
      <c r="CR15" s="1027"/>
      <c r="CS15" s="1027"/>
      <c r="CT15" s="1027"/>
      <c r="CU15" s="1027"/>
      <c r="CV15" s="1027"/>
      <c r="CW15" s="1027"/>
      <c r="CX15" s="1027"/>
      <c r="CY15" s="1031"/>
      <c r="CZ15" s="1020"/>
      <c r="DA15" s="1021"/>
      <c r="DB15" s="1021"/>
      <c r="DC15" s="1021"/>
      <c r="DD15" s="1021"/>
      <c r="DE15" s="1021"/>
      <c r="DF15" s="1021"/>
      <c r="DG15" s="1021"/>
      <c r="DH15" s="1034"/>
      <c r="DI15" s="1039"/>
      <c r="DJ15" s="1040"/>
      <c r="DK15" s="1040"/>
      <c r="DL15" s="1040"/>
      <c r="DM15" s="1040"/>
      <c r="DN15" s="1040"/>
      <c r="DO15" s="1040"/>
      <c r="DP15" s="1040"/>
      <c r="DQ15" s="1041"/>
    </row>
    <row r="16" spans="2:121" ht="12.75" customHeight="1">
      <c r="B16" s="665"/>
      <c r="C16" s="667"/>
      <c r="D16" s="1020"/>
      <c r="E16" s="1021"/>
      <c r="F16" s="1021"/>
      <c r="G16" s="1021"/>
      <c r="H16" s="1021"/>
      <c r="I16" s="1021"/>
      <c r="J16" s="1021"/>
      <c r="K16" s="1021"/>
      <c r="L16" s="1020"/>
      <c r="M16" s="1021"/>
      <c r="N16" s="1021"/>
      <c r="O16" s="1021"/>
      <c r="P16" s="1021"/>
      <c r="Q16" s="1021"/>
      <c r="R16" s="1021"/>
      <c r="S16" s="1021"/>
      <c r="T16" s="1020"/>
      <c r="U16" s="1021"/>
      <c r="V16" s="1021"/>
      <c r="W16" s="1021"/>
      <c r="X16" s="1021"/>
      <c r="Y16" s="1021"/>
      <c r="Z16" s="1021"/>
      <c r="AA16" s="1021"/>
      <c r="AB16" s="1020"/>
      <c r="AC16" s="1021"/>
      <c r="AD16" s="1021"/>
      <c r="AE16" s="1021"/>
      <c r="AF16" s="1021"/>
      <c r="AG16" s="1021"/>
      <c r="AH16" s="1021"/>
      <c r="AI16" s="1021"/>
      <c r="AJ16" s="981"/>
      <c r="AK16" s="981"/>
      <c r="AL16" s="981"/>
      <c r="AM16" s="981"/>
      <c r="AN16" s="981"/>
      <c r="AO16" s="981"/>
      <c r="AP16" s="981"/>
      <c r="AQ16" s="981"/>
      <c r="AR16" s="981"/>
      <c r="AS16" s="981"/>
      <c r="AT16" s="981"/>
      <c r="AU16" s="981"/>
      <c r="AV16" s="981"/>
      <c r="AW16" s="981"/>
      <c r="AX16" s="981"/>
      <c r="AY16" s="981"/>
      <c r="AZ16" s="981"/>
      <c r="BA16" s="981"/>
      <c r="BB16" s="981"/>
      <c r="BC16" s="981"/>
      <c r="BD16" s="981"/>
      <c r="BE16" s="981"/>
      <c r="BF16" s="1026"/>
      <c r="BG16" s="1027"/>
      <c r="BH16" s="1027"/>
      <c r="BI16" s="1027"/>
      <c r="BJ16" s="1027"/>
      <c r="BK16" s="1027"/>
      <c r="BL16" s="1027"/>
      <c r="BM16" s="981"/>
      <c r="BN16" s="981"/>
      <c r="BO16" s="981"/>
      <c r="BP16" s="981"/>
      <c r="BQ16" s="981"/>
      <c r="BR16" s="981"/>
      <c r="BS16" s="981"/>
      <c r="BT16" s="981"/>
      <c r="BU16" s="981"/>
      <c r="BV16" s="981"/>
      <c r="BW16" s="981"/>
      <c r="BX16" s="981"/>
      <c r="BY16" s="981"/>
      <c r="BZ16" s="981"/>
      <c r="CA16" s="981"/>
      <c r="CB16" s="981"/>
      <c r="CC16" s="981"/>
      <c r="CD16" s="981"/>
      <c r="CE16" s="981"/>
      <c r="CF16" s="981"/>
      <c r="CG16" s="981"/>
      <c r="CH16" s="1026"/>
      <c r="CI16" s="1027"/>
      <c r="CJ16" s="1027"/>
      <c r="CK16" s="1027"/>
      <c r="CL16" s="1027"/>
      <c r="CM16" s="1027"/>
      <c r="CN16" s="1027"/>
      <c r="CO16" s="1027"/>
      <c r="CP16" s="1031"/>
      <c r="CQ16" s="1027"/>
      <c r="CR16" s="1027"/>
      <c r="CS16" s="1027"/>
      <c r="CT16" s="1027"/>
      <c r="CU16" s="1027"/>
      <c r="CV16" s="1027"/>
      <c r="CW16" s="1027"/>
      <c r="CX16" s="1027"/>
      <c r="CY16" s="1031"/>
      <c r="CZ16" s="1020"/>
      <c r="DA16" s="1021"/>
      <c r="DB16" s="1021"/>
      <c r="DC16" s="1021"/>
      <c r="DD16" s="1021"/>
      <c r="DE16" s="1021"/>
      <c r="DF16" s="1021"/>
      <c r="DG16" s="1021"/>
      <c r="DH16" s="1034"/>
      <c r="DI16" s="1039"/>
      <c r="DJ16" s="1040"/>
      <c r="DK16" s="1040"/>
      <c r="DL16" s="1040"/>
      <c r="DM16" s="1040"/>
      <c r="DN16" s="1040"/>
      <c r="DO16" s="1040"/>
      <c r="DP16" s="1040"/>
      <c r="DQ16" s="1041"/>
    </row>
    <row r="17" spans="2:121" ht="12.75" customHeight="1">
      <c r="B17" s="665"/>
      <c r="C17" s="667"/>
      <c r="D17" s="1020"/>
      <c r="E17" s="1021"/>
      <c r="F17" s="1021"/>
      <c r="G17" s="1021"/>
      <c r="H17" s="1021"/>
      <c r="I17" s="1021"/>
      <c r="J17" s="1021"/>
      <c r="K17" s="1021"/>
      <c r="L17" s="1020"/>
      <c r="M17" s="1021"/>
      <c r="N17" s="1021"/>
      <c r="O17" s="1021"/>
      <c r="P17" s="1021"/>
      <c r="Q17" s="1021"/>
      <c r="R17" s="1021"/>
      <c r="S17" s="1021"/>
      <c r="T17" s="1020"/>
      <c r="U17" s="1021"/>
      <c r="V17" s="1021"/>
      <c r="W17" s="1021"/>
      <c r="X17" s="1021"/>
      <c r="Y17" s="1021"/>
      <c r="Z17" s="1021"/>
      <c r="AA17" s="1021"/>
      <c r="AB17" s="1020"/>
      <c r="AC17" s="1021"/>
      <c r="AD17" s="1021"/>
      <c r="AE17" s="1021"/>
      <c r="AF17" s="1021"/>
      <c r="AG17" s="1021"/>
      <c r="AH17" s="1021"/>
      <c r="AI17" s="1021"/>
      <c r="AJ17" s="981"/>
      <c r="AK17" s="981"/>
      <c r="AL17" s="981"/>
      <c r="AM17" s="981"/>
      <c r="AN17" s="981"/>
      <c r="AO17" s="981"/>
      <c r="AP17" s="981"/>
      <c r="AQ17" s="981"/>
      <c r="AR17" s="981"/>
      <c r="AS17" s="981"/>
      <c r="AT17" s="981"/>
      <c r="AU17" s="981"/>
      <c r="AV17" s="981"/>
      <c r="AW17" s="981"/>
      <c r="AX17" s="981"/>
      <c r="AY17" s="981"/>
      <c r="AZ17" s="981"/>
      <c r="BA17" s="981"/>
      <c r="BB17" s="981"/>
      <c r="BC17" s="981"/>
      <c r="BD17" s="981"/>
      <c r="BE17" s="981"/>
      <c r="BF17" s="1026"/>
      <c r="BG17" s="1027"/>
      <c r="BH17" s="1027"/>
      <c r="BI17" s="1027"/>
      <c r="BJ17" s="1027"/>
      <c r="BK17" s="1027"/>
      <c r="BL17" s="1027"/>
      <c r="BM17" s="981"/>
      <c r="BN17" s="981"/>
      <c r="BO17" s="981"/>
      <c r="BP17" s="981"/>
      <c r="BQ17" s="981"/>
      <c r="BR17" s="981"/>
      <c r="BS17" s="981"/>
      <c r="BT17" s="981"/>
      <c r="BU17" s="981"/>
      <c r="BV17" s="981"/>
      <c r="BW17" s="981"/>
      <c r="BX17" s="981"/>
      <c r="BY17" s="981"/>
      <c r="BZ17" s="981"/>
      <c r="CA17" s="981"/>
      <c r="CB17" s="981"/>
      <c r="CC17" s="981"/>
      <c r="CD17" s="981"/>
      <c r="CE17" s="981"/>
      <c r="CF17" s="981"/>
      <c r="CG17" s="981"/>
      <c r="CH17" s="1026"/>
      <c r="CI17" s="1027"/>
      <c r="CJ17" s="1027"/>
      <c r="CK17" s="1027"/>
      <c r="CL17" s="1027"/>
      <c r="CM17" s="1027"/>
      <c r="CN17" s="1027"/>
      <c r="CO17" s="1027"/>
      <c r="CP17" s="1031"/>
      <c r="CQ17" s="1027"/>
      <c r="CR17" s="1027"/>
      <c r="CS17" s="1027"/>
      <c r="CT17" s="1027"/>
      <c r="CU17" s="1027"/>
      <c r="CV17" s="1027"/>
      <c r="CW17" s="1027"/>
      <c r="CX17" s="1027"/>
      <c r="CY17" s="1031"/>
      <c r="CZ17" s="1020"/>
      <c r="DA17" s="1021"/>
      <c r="DB17" s="1021"/>
      <c r="DC17" s="1021"/>
      <c r="DD17" s="1021"/>
      <c r="DE17" s="1021"/>
      <c r="DF17" s="1021"/>
      <c r="DG17" s="1021"/>
      <c r="DH17" s="1034"/>
      <c r="DI17" s="1039"/>
      <c r="DJ17" s="1040"/>
      <c r="DK17" s="1040"/>
      <c r="DL17" s="1040"/>
      <c r="DM17" s="1040"/>
      <c r="DN17" s="1040"/>
      <c r="DO17" s="1040"/>
      <c r="DP17" s="1040"/>
      <c r="DQ17" s="1041"/>
    </row>
    <row r="18" spans="2:121" ht="12.75" customHeight="1">
      <c r="B18" s="665"/>
      <c r="C18" s="667"/>
      <c r="D18" s="1022"/>
      <c r="E18" s="1023"/>
      <c r="F18" s="1023"/>
      <c r="G18" s="1023"/>
      <c r="H18" s="1023"/>
      <c r="I18" s="1023"/>
      <c r="J18" s="1023"/>
      <c r="K18" s="1023"/>
      <c r="L18" s="1022"/>
      <c r="M18" s="1023"/>
      <c r="N18" s="1023"/>
      <c r="O18" s="1023"/>
      <c r="P18" s="1023"/>
      <c r="Q18" s="1023"/>
      <c r="R18" s="1023"/>
      <c r="S18" s="1023"/>
      <c r="T18" s="1022"/>
      <c r="U18" s="1023"/>
      <c r="V18" s="1023"/>
      <c r="W18" s="1023"/>
      <c r="X18" s="1023"/>
      <c r="Y18" s="1023"/>
      <c r="Z18" s="1023"/>
      <c r="AA18" s="1023"/>
      <c r="AB18" s="1022"/>
      <c r="AC18" s="1023"/>
      <c r="AD18" s="1023"/>
      <c r="AE18" s="1023"/>
      <c r="AF18" s="1023"/>
      <c r="AG18" s="1023"/>
      <c r="AH18" s="1023"/>
      <c r="AI18" s="1023"/>
      <c r="AJ18" s="982"/>
      <c r="AK18" s="982"/>
      <c r="AL18" s="982"/>
      <c r="AM18" s="982"/>
      <c r="AN18" s="982"/>
      <c r="AO18" s="982"/>
      <c r="AP18" s="982"/>
      <c r="AQ18" s="982"/>
      <c r="AR18" s="982"/>
      <c r="AS18" s="982"/>
      <c r="AT18" s="982"/>
      <c r="AU18" s="982"/>
      <c r="AV18" s="982"/>
      <c r="AW18" s="982"/>
      <c r="AX18" s="982"/>
      <c r="AY18" s="982"/>
      <c r="AZ18" s="982"/>
      <c r="BA18" s="982"/>
      <c r="BB18" s="982"/>
      <c r="BC18" s="982"/>
      <c r="BD18" s="982"/>
      <c r="BE18" s="982"/>
      <c r="BF18" s="1028"/>
      <c r="BG18" s="1029"/>
      <c r="BH18" s="1029"/>
      <c r="BI18" s="1029"/>
      <c r="BJ18" s="1029"/>
      <c r="BK18" s="1029"/>
      <c r="BL18" s="1029"/>
      <c r="BM18" s="982"/>
      <c r="BN18" s="982"/>
      <c r="BO18" s="982"/>
      <c r="BP18" s="982"/>
      <c r="BQ18" s="982"/>
      <c r="BR18" s="982"/>
      <c r="BS18" s="982"/>
      <c r="BT18" s="982"/>
      <c r="BU18" s="982"/>
      <c r="BV18" s="982"/>
      <c r="BW18" s="982"/>
      <c r="BX18" s="982"/>
      <c r="BY18" s="982"/>
      <c r="BZ18" s="982"/>
      <c r="CA18" s="982"/>
      <c r="CB18" s="982"/>
      <c r="CC18" s="982"/>
      <c r="CD18" s="982"/>
      <c r="CE18" s="982"/>
      <c r="CF18" s="982"/>
      <c r="CG18" s="982"/>
      <c r="CH18" s="1028"/>
      <c r="CI18" s="1029"/>
      <c r="CJ18" s="1029"/>
      <c r="CK18" s="1029"/>
      <c r="CL18" s="1029"/>
      <c r="CM18" s="1029"/>
      <c r="CN18" s="1029"/>
      <c r="CO18" s="1029"/>
      <c r="CP18" s="1032"/>
      <c r="CQ18" s="1029"/>
      <c r="CR18" s="1029"/>
      <c r="CS18" s="1029"/>
      <c r="CT18" s="1029"/>
      <c r="CU18" s="1029"/>
      <c r="CV18" s="1029"/>
      <c r="CW18" s="1029"/>
      <c r="CX18" s="1029"/>
      <c r="CY18" s="1032"/>
      <c r="CZ18" s="1022"/>
      <c r="DA18" s="1023"/>
      <c r="DB18" s="1023"/>
      <c r="DC18" s="1023"/>
      <c r="DD18" s="1023"/>
      <c r="DE18" s="1023"/>
      <c r="DF18" s="1023"/>
      <c r="DG18" s="1023"/>
      <c r="DH18" s="1035"/>
      <c r="DI18" s="1042"/>
      <c r="DJ18" s="1043"/>
      <c r="DK18" s="1043"/>
      <c r="DL18" s="1043"/>
      <c r="DM18" s="1043"/>
      <c r="DN18" s="1043"/>
      <c r="DO18" s="1043"/>
      <c r="DP18" s="1043"/>
      <c r="DQ18" s="1044"/>
    </row>
    <row r="19" spans="2:121" ht="12.75" customHeight="1">
      <c r="B19" s="665">
        <v>2</v>
      </c>
      <c r="C19" s="667"/>
      <c r="D19" s="1018"/>
      <c r="E19" s="1019"/>
      <c r="F19" s="1019"/>
      <c r="G19" s="1019"/>
      <c r="H19" s="1019"/>
      <c r="I19" s="1019"/>
      <c r="J19" s="1019"/>
      <c r="K19" s="1019"/>
      <c r="L19" s="1018"/>
      <c r="M19" s="1019"/>
      <c r="N19" s="1019"/>
      <c r="O19" s="1019"/>
      <c r="P19" s="1019"/>
      <c r="Q19" s="1019"/>
      <c r="R19" s="1019"/>
      <c r="S19" s="1019"/>
      <c r="T19" s="1018"/>
      <c r="U19" s="1019"/>
      <c r="V19" s="1019"/>
      <c r="W19" s="1019"/>
      <c r="X19" s="1019"/>
      <c r="Y19" s="1019"/>
      <c r="Z19" s="1019"/>
      <c r="AA19" s="1019"/>
      <c r="AB19" s="1018"/>
      <c r="AC19" s="1019"/>
      <c r="AD19" s="1019"/>
      <c r="AE19" s="1019"/>
      <c r="AF19" s="1019"/>
      <c r="AG19" s="1019"/>
      <c r="AH19" s="1019"/>
      <c r="AI19" s="1019"/>
      <c r="AJ19" s="980"/>
      <c r="AK19" s="980"/>
      <c r="AL19" s="980"/>
      <c r="AM19" s="980"/>
      <c r="AN19" s="980"/>
      <c r="AO19" s="980"/>
      <c r="AP19" s="980"/>
      <c r="AQ19" s="980"/>
      <c r="AR19" s="980"/>
      <c r="AS19" s="980"/>
      <c r="AT19" s="980"/>
      <c r="AU19" s="980"/>
      <c r="AV19" s="980"/>
      <c r="AW19" s="980"/>
      <c r="AX19" s="980"/>
      <c r="AY19" s="980"/>
      <c r="AZ19" s="980"/>
      <c r="BA19" s="980"/>
      <c r="BB19" s="980"/>
      <c r="BC19" s="980"/>
      <c r="BD19" s="980"/>
      <c r="BE19" s="980"/>
      <c r="BF19" s="1024">
        <f>AJ19*AQ19</f>
        <v>0</v>
      </c>
      <c r="BG19" s="1025"/>
      <c r="BH19" s="1025"/>
      <c r="BI19" s="1025"/>
      <c r="BJ19" s="1025"/>
      <c r="BK19" s="1025"/>
      <c r="BL19" s="1025"/>
      <c r="BM19" s="980"/>
      <c r="BN19" s="980"/>
      <c r="BO19" s="980"/>
      <c r="BP19" s="980"/>
      <c r="BQ19" s="980"/>
      <c r="BR19" s="980"/>
      <c r="BS19" s="980"/>
      <c r="BT19" s="980"/>
      <c r="BU19" s="980"/>
      <c r="BV19" s="980"/>
      <c r="BW19" s="980"/>
      <c r="BX19" s="980"/>
      <c r="BY19" s="980"/>
      <c r="BZ19" s="980"/>
      <c r="CA19" s="980"/>
      <c r="CB19" s="980"/>
      <c r="CC19" s="980"/>
      <c r="CD19" s="980"/>
      <c r="CE19" s="980"/>
      <c r="CF19" s="980"/>
      <c r="CG19" s="980"/>
      <c r="CH19" s="1024">
        <f>BM19-BT19</f>
        <v>0</v>
      </c>
      <c r="CI19" s="1025"/>
      <c r="CJ19" s="1025"/>
      <c r="CK19" s="1025"/>
      <c r="CL19" s="1025"/>
      <c r="CM19" s="1025"/>
      <c r="CN19" s="1025"/>
      <c r="CO19" s="1025"/>
      <c r="CP19" s="1030"/>
      <c r="CQ19" s="1025">
        <f>ROUNDDOWN(MIN(BF19,CH19)*1/2,-3)</f>
        <v>0</v>
      </c>
      <c r="CR19" s="1025"/>
      <c r="CS19" s="1025"/>
      <c r="CT19" s="1025"/>
      <c r="CU19" s="1025"/>
      <c r="CV19" s="1025"/>
      <c r="CW19" s="1025"/>
      <c r="CX19" s="1025"/>
      <c r="CY19" s="1030"/>
      <c r="CZ19" s="1018"/>
      <c r="DA19" s="1019"/>
      <c r="DB19" s="1019"/>
      <c r="DC19" s="1019"/>
      <c r="DD19" s="1019"/>
      <c r="DE19" s="1019"/>
      <c r="DF19" s="1019"/>
      <c r="DG19" s="1019"/>
      <c r="DH19" s="1033"/>
      <c r="DI19" s="1036">
        <f>CQ19-CZ19</f>
        <v>0</v>
      </c>
      <c r="DJ19" s="1037"/>
      <c r="DK19" s="1037"/>
      <c r="DL19" s="1037"/>
      <c r="DM19" s="1037"/>
      <c r="DN19" s="1037"/>
      <c r="DO19" s="1037"/>
      <c r="DP19" s="1037"/>
      <c r="DQ19" s="1038"/>
    </row>
    <row r="20" spans="2:121" ht="12.75" customHeight="1">
      <c r="B20" s="665"/>
      <c r="C20" s="667"/>
      <c r="D20" s="1020"/>
      <c r="E20" s="1021"/>
      <c r="F20" s="1021"/>
      <c r="G20" s="1021"/>
      <c r="H20" s="1021"/>
      <c r="I20" s="1021"/>
      <c r="J20" s="1021"/>
      <c r="K20" s="1021"/>
      <c r="L20" s="1020"/>
      <c r="M20" s="1021"/>
      <c r="N20" s="1021"/>
      <c r="O20" s="1021"/>
      <c r="P20" s="1021"/>
      <c r="Q20" s="1021"/>
      <c r="R20" s="1021"/>
      <c r="S20" s="1021"/>
      <c r="T20" s="1020"/>
      <c r="U20" s="1021"/>
      <c r="V20" s="1021"/>
      <c r="W20" s="1021"/>
      <c r="X20" s="1021"/>
      <c r="Y20" s="1021"/>
      <c r="Z20" s="1021"/>
      <c r="AA20" s="1021"/>
      <c r="AB20" s="1020"/>
      <c r="AC20" s="1021"/>
      <c r="AD20" s="1021"/>
      <c r="AE20" s="1021"/>
      <c r="AF20" s="1021"/>
      <c r="AG20" s="1021"/>
      <c r="AH20" s="1021"/>
      <c r="AI20" s="1021"/>
      <c r="AJ20" s="981"/>
      <c r="AK20" s="981"/>
      <c r="AL20" s="981"/>
      <c r="AM20" s="981"/>
      <c r="AN20" s="981"/>
      <c r="AO20" s="981"/>
      <c r="AP20" s="981"/>
      <c r="AQ20" s="981"/>
      <c r="AR20" s="981"/>
      <c r="AS20" s="981"/>
      <c r="AT20" s="981"/>
      <c r="AU20" s="981"/>
      <c r="AV20" s="981"/>
      <c r="AW20" s="981"/>
      <c r="AX20" s="981"/>
      <c r="AY20" s="981"/>
      <c r="AZ20" s="981"/>
      <c r="BA20" s="981"/>
      <c r="BB20" s="981"/>
      <c r="BC20" s="981"/>
      <c r="BD20" s="981"/>
      <c r="BE20" s="981"/>
      <c r="BF20" s="1026"/>
      <c r="BG20" s="1027"/>
      <c r="BH20" s="1027"/>
      <c r="BI20" s="1027"/>
      <c r="BJ20" s="1027"/>
      <c r="BK20" s="1027"/>
      <c r="BL20" s="1027"/>
      <c r="BM20" s="981"/>
      <c r="BN20" s="981"/>
      <c r="BO20" s="981"/>
      <c r="BP20" s="981"/>
      <c r="BQ20" s="981"/>
      <c r="BR20" s="981"/>
      <c r="BS20" s="981"/>
      <c r="BT20" s="981"/>
      <c r="BU20" s="981"/>
      <c r="BV20" s="981"/>
      <c r="BW20" s="981"/>
      <c r="BX20" s="981"/>
      <c r="BY20" s="981"/>
      <c r="BZ20" s="981"/>
      <c r="CA20" s="981"/>
      <c r="CB20" s="981"/>
      <c r="CC20" s="981"/>
      <c r="CD20" s="981"/>
      <c r="CE20" s="981"/>
      <c r="CF20" s="981"/>
      <c r="CG20" s="981"/>
      <c r="CH20" s="1026"/>
      <c r="CI20" s="1027"/>
      <c r="CJ20" s="1027"/>
      <c r="CK20" s="1027"/>
      <c r="CL20" s="1027"/>
      <c r="CM20" s="1027"/>
      <c r="CN20" s="1027"/>
      <c r="CO20" s="1027"/>
      <c r="CP20" s="1031"/>
      <c r="CQ20" s="1027"/>
      <c r="CR20" s="1027"/>
      <c r="CS20" s="1027"/>
      <c r="CT20" s="1027"/>
      <c r="CU20" s="1027"/>
      <c r="CV20" s="1027"/>
      <c r="CW20" s="1027"/>
      <c r="CX20" s="1027"/>
      <c r="CY20" s="1031"/>
      <c r="CZ20" s="1020"/>
      <c r="DA20" s="1021"/>
      <c r="DB20" s="1021"/>
      <c r="DC20" s="1021"/>
      <c r="DD20" s="1021"/>
      <c r="DE20" s="1021"/>
      <c r="DF20" s="1021"/>
      <c r="DG20" s="1021"/>
      <c r="DH20" s="1034"/>
      <c r="DI20" s="1039"/>
      <c r="DJ20" s="1040"/>
      <c r="DK20" s="1040"/>
      <c r="DL20" s="1040"/>
      <c r="DM20" s="1040"/>
      <c r="DN20" s="1040"/>
      <c r="DO20" s="1040"/>
      <c r="DP20" s="1040"/>
      <c r="DQ20" s="1041"/>
    </row>
    <row r="21" spans="2:121" ht="12.75" customHeight="1">
      <c r="B21" s="665"/>
      <c r="C21" s="667"/>
      <c r="D21" s="1020"/>
      <c r="E21" s="1021"/>
      <c r="F21" s="1021"/>
      <c r="G21" s="1021"/>
      <c r="H21" s="1021"/>
      <c r="I21" s="1021"/>
      <c r="J21" s="1021"/>
      <c r="K21" s="1021"/>
      <c r="L21" s="1020"/>
      <c r="M21" s="1021"/>
      <c r="N21" s="1021"/>
      <c r="O21" s="1021"/>
      <c r="P21" s="1021"/>
      <c r="Q21" s="1021"/>
      <c r="R21" s="1021"/>
      <c r="S21" s="1021"/>
      <c r="T21" s="1020"/>
      <c r="U21" s="1021"/>
      <c r="V21" s="1021"/>
      <c r="W21" s="1021"/>
      <c r="X21" s="1021"/>
      <c r="Y21" s="1021"/>
      <c r="Z21" s="1021"/>
      <c r="AA21" s="1021"/>
      <c r="AB21" s="1020"/>
      <c r="AC21" s="1021"/>
      <c r="AD21" s="1021"/>
      <c r="AE21" s="1021"/>
      <c r="AF21" s="1021"/>
      <c r="AG21" s="1021"/>
      <c r="AH21" s="1021"/>
      <c r="AI21" s="1021"/>
      <c r="AJ21" s="981"/>
      <c r="AK21" s="981"/>
      <c r="AL21" s="981"/>
      <c r="AM21" s="981"/>
      <c r="AN21" s="981"/>
      <c r="AO21" s="981"/>
      <c r="AP21" s="981"/>
      <c r="AQ21" s="981"/>
      <c r="AR21" s="981"/>
      <c r="AS21" s="981"/>
      <c r="AT21" s="981"/>
      <c r="AU21" s="981"/>
      <c r="AV21" s="981"/>
      <c r="AW21" s="981"/>
      <c r="AX21" s="981"/>
      <c r="AY21" s="981"/>
      <c r="AZ21" s="981"/>
      <c r="BA21" s="981"/>
      <c r="BB21" s="981"/>
      <c r="BC21" s="981"/>
      <c r="BD21" s="981"/>
      <c r="BE21" s="981"/>
      <c r="BF21" s="1026"/>
      <c r="BG21" s="1027"/>
      <c r="BH21" s="1027"/>
      <c r="BI21" s="1027"/>
      <c r="BJ21" s="1027"/>
      <c r="BK21" s="1027"/>
      <c r="BL21" s="1027"/>
      <c r="BM21" s="981"/>
      <c r="BN21" s="981"/>
      <c r="BO21" s="981"/>
      <c r="BP21" s="981"/>
      <c r="BQ21" s="981"/>
      <c r="BR21" s="981"/>
      <c r="BS21" s="981"/>
      <c r="BT21" s="981"/>
      <c r="BU21" s="981"/>
      <c r="BV21" s="981"/>
      <c r="BW21" s="981"/>
      <c r="BX21" s="981"/>
      <c r="BY21" s="981"/>
      <c r="BZ21" s="981"/>
      <c r="CA21" s="981"/>
      <c r="CB21" s="981"/>
      <c r="CC21" s="981"/>
      <c r="CD21" s="981"/>
      <c r="CE21" s="981"/>
      <c r="CF21" s="981"/>
      <c r="CG21" s="981"/>
      <c r="CH21" s="1026"/>
      <c r="CI21" s="1027"/>
      <c r="CJ21" s="1027"/>
      <c r="CK21" s="1027"/>
      <c r="CL21" s="1027"/>
      <c r="CM21" s="1027"/>
      <c r="CN21" s="1027"/>
      <c r="CO21" s="1027"/>
      <c r="CP21" s="1031"/>
      <c r="CQ21" s="1027"/>
      <c r="CR21" s="1027"/>
      <c r="CS21" s="1027"/>
      <c r="CT21" s="1027"/>
      <c r="CU21" s="1027"/>
      <c r="CV21" s="1027"/>
      <c r="CW21" s="1027"/>
      <c r="CX21" s="1027"/>
      <c r="CY21" s="1031"/>
      <c r="CZ21" s="1020"/>
      <c r="DA21" s="1021"/>
      <c r="DB21" s="1021"/>
      <c r="DC21" s="1021"/>
      <c r="DD21" s="1021"/>
      <c r="DE21" s="1021"/>
      <c r="DF21" s="1021"/>
      <c r="DG21" s="1021"/>
      <c r="DH21" s="1034"/>
      <c r="DI21" s="1039"/>
      <c r="DJ21" s="1040"/>
      <c r="DK21" s="1040"/>
      <c r="DL21" s="1040"/>
      <c r="DM21" s="1040"/>
      <c r="DN21" s="1040"/>
      <c r="DO21" s="1040"/>
      <c r="DP21" s="1040"/>
      <c r="DQ21" s="1041"/>
    </row>
    <row r="22" spans="2:121" ht="12.75" customHeight="1">
      <c r="B22" s="665"/>
      <c r="C22" s="667"/>
      <c r="D22" s="1020"/>
      <c r="E22" s="1021"/>
      <c r="F22" s="1021"/>
      <c r="G22" s="1021"/>
      <c r="H22" s="1021"/>
      <c r="I22" s="1021"/>
      <c r="J22" s="1021"/>
      <c r="K22" s="1021"/>
      <c r="L22" s="1020"/>
      <c r="M22" s="1021"/>
      <c r="N22" s="1021"/>
      <c r="O22" s="1021"/>
      <c r="P22" s="1021"/>
      <c r="Q22" s="1021"/>
      <c r="R22" s="1021"/>
      <c r="S22" s="1021"/>
      <c r="T22" s="1020"/>
      <c r="U22" s="1021"/>
      <c r="V22" s="1021"/>
      <c r="W22" s="1021"/>
      <c r="X22" s="1021"/>
      <c r="Y22" s="1021"/>
      <c r="Z22" s="1021"/>
      <c r="AA22" s="1021"/>
      <c r="AB22" s="1020"/>
      <c r="AC22" s="1021"/>
      <c r="AD22" s="1021"/>
      <c r="AE22" s="1021"/>
      <c r="AF22" s="1021"/>
      <c r="AG22" s="1021"/>
      <c r="AH22" s="1021"/>
      <c r="AI22" s="1021"/>
      <c r="AJ22" s="981"/>
      <c r="AK22" s="981"/>
      <c r="AL22" s="981"/>
      <c r="AM22" s="981"/>
      <c r="AN22" s="981"/>
      <c r="AO22" s="981"/>
      <c r="AP22" s="981"/>
      <c r="AQ22" s="981"/>
      <c r="AR22" s="981"/>
      <c r="AS22" s="981"/>
      <c r="AT22" s="981"/>
      <c r="AU22" s="981"/>
      <c r="AV22" s="981"/>
      <c r="AW22" s="981"/>
      <c r="AX22" s="981"/>
      <c r="AY22" s="981"/>
      <c r="AZ22" s="981"/>
      <c r="BA22" s="981"/>
      <c r="BB22" s="981"/>
      <c r="BC22" s="981"/>
      <c r="BD22" s="981"/>
      <c r="BE22" s="981"/>
      <c r="BF22" s="1026"/>
      <c r="BG22" s="1027"/>
      <c r="BH22" s="1027"/>
      <c r="BI22" s="1027"/>
      <c r="BJ22" s="1027"/>
      <c r="BK22" s="1027"/>
      <c r="BL22" s="1027"/>
      <c r="BM22" s="981"/>
      <c r="BN22" s="981"/>
      <c r="BO22" s="981"/>
      <c r="BP22" s="981"/>
      <c r="BQ22" s="981"/>
      <c r="BR22" s="981"/>
      <c r="BS22" s="981"/>
      <c r="BT22" s="981"/>
      <c r="BU22" s="981"/>
      <c r="BV22" s="981"/>
      <c r="BW22" s="981"/>
      <c r="BX22" s="981"/>
      <c r="BY22" s="981"/>
      <c r="BZ22" s="981"/>
      <c r="CA22" s="981"/>
      <c r="CB22" s="981"/>
      <c r="CC22" s="981"/>
      <c r="CD22" s="981"/>
      <c r="CE22" s="981"/>
      <c r="CF22" s="981"/>
      <c r="CG22" s="981"/>
      <c r="CH22" s="1026"/>
      <c r="CI22" s="1027"/>
      <c r="CJ22" s="1027"/>
      <c r="CK22" s="1027"/>
      <c r="CL22" s="1027"/>
      <c r="CM22" s="1027"/>
      <c r="CN22" s="1027"/>
      <c r="CO22" s="1027"/>
      <c r="CP22" s="1031"/>
      <c r="CQ22" s="1027"/>
      <c r="CR22" s="1027"/>
      <c r="CS22" s="1027"/>
      <c r="CT22" s="1027"/>
      <c r="CU22" s="1027"/>
      <c r="CV22" s="1027"/>
      <c r="CW22" s="1027"/>
      <c r="CX22" s="1027"/>
      <c r="CY22" s="1031"/>
      <c r="CZ22" s="1020"/>
      <c r="DA22" s="1021"/>
      <c r="DB22" s="1021"/>
      <c r="DC22" s="1021"/>
      <c r="DD22" s="1021"/>
      <c r="DE22" s="1021"/>
      <c r="DF22" s="1021"/>
      <c r="DG22" s="1021"/>
      <c r="DH22" s="1034"/>
      <c r="DI22" s="1039"/>
      <c r="DJ22" s="1040"/>
      <c r="DK22" s="1040"/>
      <c r="DL22" s="1040"/>
      <c r="DM22" s="1040"/>
      <c r="DN22" s="1040"/>
      <c r="DO22" s="1040"/>
      <c r="DP22" s="1040"/>
      <c r="DQ22" s="1041"/>
    </row>
    <row r="23" spans="2:121" ht="12.75" customHeight="1">
      <c r="B23" s="665"/>
      <c r="C23" s="667"/>
      <c r="D23" s="1020"/>
      <c r="E23" s="1021"/>
      <c r="F23" s="1021"/>
      <c r="G23" s="1021"/>
      <c r="H23" s="1021"/>
      <c r="I23" s="1021"/>
      <c r="J23" s="1021"/>
      <c r="K23" s="1021"/>
      <c r="L23" s="1020"/>
      <c r="M23" s="1021"/>
      <c r="N23" s="1021"/>
      <c r="O23" s="1021"/>
      <c r="P23" s="1021"/>
      <c r="Q23" s="1021"/>
      <c r="R23" s="1021"/>
      <c r="S23" s="1021"/>
      <c r="T23" s="1020"/>
      <c r="U23" s="1021"/>
      <c r="V23" s="1021"/>
      <c r="W23" s="1021"/>
      <c r="X23" s="1021"/>
      <c r="Y23" s="1021"/>
      <c r="Z23" s="1021"/>
      <c r="AA23" s="1021"/>
      <c r="AB23" s="1020"/>
      <c r="AC23" s="1021"/>
      <c r="AD23" s="1021"/>
      <c r="AE23" s="1021"/>
      <c r="AF23" s="1021"/>
      <c r="AG23" s="1021"/>
      <c r="AH23" s="1021"/>
      <c r="AI23" s="1021"/>
      <c r="AJ23" s="981"/>
      <c r="AK23" s="981"/>
      <c r="AL23" s="981"/>
      <c r="AM23" s="981"/>
      <c r="AN23" s="981"/>
      <c r="AO23" s="981"/>
      <c r="AP23" s="981"/>
      <c r="AQ23" s="981"/>
      <c r="AR23" s="981"/>
      <c r="AS23" s="981"/>
      <c r="AT23" s="981"/>
      <c r="AU23" s="981"/>
      <c r="AV23" s="981"/>
      <c r="AW23" s="981"/>
      <c r="AX23" s="981"/>
      <c r="AY23" s="981"/>
      <c r="AZ23" s="981"/>
      <c r="BA23" s="981"/>
      <c r="BB23" s="981"/>
      <c r="BC23" s="981"/>
      <c r="BD23" s="981"/>
      <c r="BE23" s="981"/>
      <c r="BF23" s="1026"/>
      <c r="BG23" s="1027"/>
      <c r="BH23" s="1027"/>
      <c r="BI23" s="1027"/>
      <c r="BJ23" s="1027"/>
      <c r="BK23" s="1027"/>
      <c r="BL23" s="1027"/>
      <c r="BM23" s="981"/>
      <c r="BN23" s="981"/>
      <c r="BO23" s="981"/>
      <c r="BP23" s="981"/>
      <c r="BQ23" s="981"/>
      <c r="BR23" s="981"/>
      <c r="BS23" s="981"/>
      <c r="BT23" s="981"/>
      <c r="BU23" s="981"/>
      <c r="BV23" s="981"/>
      <c r="BW23" s="981"/>
      <c r="BX23" s="981"/>
      <c r="BY23" s="981"/>
      <c r="BZ23" s="981"/>
      <c r="CA23" s="981"/>
      <c r="CB23" s="981"/>
      <c r="CC23" s="981"/>
      <c r="CD23" s="981"/>
      <c r="CE23" s="981"/>
      <c r="CF23" s="981"/>
      <c r="CG23" s="981"/>
      <c r="CH23" s="1026"/>
      <c r="CI23" s="1027"/>
      <c r="CJ23" s="1027"/>
      <c r="CK23" s="1027"/>
      <c r="CL23" s="1027"/>
      <c r="CM23" s="1027"/>
      <c r="CN23" s="1027"/>
      <c r="CO23" s="1027"/>
      <c r="CP23" s="1031"/>
      <c r="CQ23" s="1027"/>
      <c r="CR23" s="1027"/>
      <c r="CS23" s="1027"/>
      <c r="CT23" s="1027"/>
      <c r="CU23" s="1027"/>
      <c r="CV23" s="1027"/>
      <c r="CW23" s="1027"/>
      <c r="CX23" s="1027"/>
      <c r="CY23" s="1031"/>
      <c r="CZ23" s="1020"/>
      <c r="DA23" s="1021"/>
      <c r="DB23" s="1021"/>
      <c r="DC23" s="1021"/>
      <c r="DD23" s="1021"/>
      <c r="DE23" s="1021"/>
      <c r="DF23" s="1021"/>
      <c r="DG23" s="1021"/>
      <c r="DH23" s="1034"/>
      <c r="DI23" s="1039"/>
      <c r="DJ23" s="1040"/>
      <c r="DK23" s="1040"/>
      <c r="DL23" s="1040"/>
      <c r="DM23" s="1040"/>
      <c r="DN23" s="1040"/>
      <c r="DO23" s="1040"/>
      <c r="DP23" s="1040"/>
      <c r="DQ23" s="1041"/>
    </row>
    <row r="24" spans="2:121" ht="12.75" customHeight="1">
      <c r="B24" s="665"/>
      <c r="C24" s="667"/>
      <c r="D24" s="1022"/>
      <c r="E24" s="1023"/>
      <c r="F24" s="1023"/>
      <c r="G24" s="1023"/>
      <c r="H24" s="1023"/>
      <c r="I24" s="1023"/>
      <c r="J24" s="1023"/>
      <c r="K24" s="1023"/>
      <c r="L24" s="1022"/>
      <c r="M24" s="1023"/>
      <c r="N24" s="1023"/>
      <c r="O24" s="1023"/>
      <c r="P24" s="1023"/>
      <c r="Q24" s="1023"/>
      <c r="R24" s="1023"/>
      <c r="S24" s="1023"/>
      <c r="T24" s="1022"/>
      <c r="U24" s="1023"/>
      <c r="V24" s="1023"/>
      <c r="W24" s="1023"/>
      <c r="X24" s="1023"/>
      <c r="Y24" s="1023"/>
      <c r="Z24" s="1023"/>
      <c r="AA24" s="1023"/>
      <c r="AB24" s="1022"/>
      <c r="AC24" s="1023"/>
      <c r="AD24" s="1023"/>
      <c r="AE24" s="1023"/>
      <c r="AF24" s="1023"/>
      <c r="AG24" s="1023"/>
      <c r="AH24" s="1023"/>
      <c r="AI24" s="1023"/>
      <c r="AJ24" s="982"/>
      <c r="AK24" s="982"/>
      <c r="AL24" s="982"/>
      <c r="AM24" s="982"/>
      <c r="AN24" s="982"/>
      <c r="AO24" s="982"/>
      <c r="AP24" s="982"/>
      <c r="AQ24" s="982"/>
      <c r="AR24" s="982"/>
      <c r="AS24" s="982"/>
      <c r="AT24" s="982"/>
      <c r="AU24" s="982"/>
      <c r="AV24" s="982"/>
      <c r="AW24" s="982"/>
      <c r="AX24" s="982"/>
      <c r="AY24" s="982"/>
      <c r="AZ24" s="982"/>
      <c r="BA24" s="982"/>
      <c r="BB24" s="982"/>
      <c r="BC24" s="982"/>
      <c r="BD24" s="982"/>
      <c r="BE24" s="982"/>
      <c r="BF24" s="1028"/>
      <c r="BG24" s="1029"/>
      <c r="BH24" s="1029"/>
      <c r="BI24" s="1029"/>
      <c r="BJ24" s="1029"/>
      <c r="BK24" s="1029"/>
      <c r="BL24" s="1029"/>
      <c r="BM24" s="982"/>
      <c r="BN24" s="982"/>
      <c r="BO24" s="982"/>
      <c r="BP24" s="982"/>
      <c r="BQ24" s="982"/>
      <c r="BR24" s="982"/>
      <c r="BS24" s="982"/>
      <c r="BT24" s="982"/>
      <c r="BU24" s="982"/>
      <c r="BV24" s="982"/>
      <c r="BW24" s="982"/>
      <c r="BX24" s="982"/>
      <c r="BY24" s="982"/>
      <c r="BZ24" s="982"/>
      <c r="CA24" s="982"/>
      <c r="CB24" s="982"/>
      <c r="CC24" s="982"/>
      <c r="CD24" s="982"/>
      <c r="CE24" s="982"/>
      <c r="CF24" s="982"/>
      <c r="CG24" s="982"/>
      <c r="CH24" s="1028"/>
      <c r="CI24" s="1029"/>
      <c r="CJ24" s="1029"/>
      <c r="CK24" s="1029"/>
      <c r="CL24" s="1029"/>
      <c r="CM24" s="1029"/>
      <c r="CN24" s="1029"/>
      <c r="CO24" s="1029"/>
      <c r="CP24" s="1032"/>
      <c r="CQ24" s="1029"/>
      <c r="CR24" s="1029"/>
      <c r="CS24" s="1029"/>
      <c r="CT24" s="1029"/>
      <c r="CU24" s="1029"/>
      <c r="CV24" s="1029"/>
      <c r="CW24" s="1029"/>
      <c r="CX24" s="1029"/>
      <c r="CY24" s="1032"/>
      <c r="CZ24" s="1022"/>
      <c r="DA24" s="1023"/>
      <c r="DB24" s="1023"/>
      <c r="DC24" s="1023"/>
      <c r="DD24" s="1023"/>
      <c r="DE24" s="1023"/>
      <c r="DF24" s="1023"/>
      <c r="DG24" s="1023"/>
      <c r="DH24" s="1035"/>
      <c r="DI24" s="1042"/>
      <c r="DJ24" s="1043"/>
      <c r="DK24" s="1043"/>
      <c r="DL24" s="1043"/>
      <c r="DM24" s="1043"/>
      <c r="DN24" s="1043"/>
      <c r="DO24" s="1043"/>
      <c r="DP24" s="1043"/>
      <c r="DQ24" s="1044"/>
    </row>
    <row r="25" spans="2:121" ht="12.75" customHeight="1">
      <c r="B25" s="665">
        <v>3</v>
      </c>
      <c r="C25" s="667"/>
      <c r="D25" s="188"/>
      <c r="E25" s="189"/>
      <c r="F25" s="189"/>
      <c r="G25" s="189"/>
      <c r="H25" s="189"/>
      <c r="I25" s="189"/>
      <c r="J25" s="189"/>
      <c r="K25" s="189"/>
      <c r="L25" s="188"/>
      <c r="M25" s="189"/>
      <c r="N25" s="189"/>
      <c r="O25" s="189"/>
      <c r="P25" s="189"/>
      <c r="Q25" s="189"/>
      <c r="R25" s="189"/>
      <c r="S25" s="189"/>
      <c r="T25" s="188"/>
      <c r="U25" s="189"/>
      <c r="V25" s="189"/>
      <c r="W25" s="189"/>
      <c r="X25" s="189"/>
      <c r="Y25" s="189"/>
      <c r="Z25" s="189"/>
      <c r="AA25" s="189"/>
      <c r="AB25" s="188"/>
      <c r="AC25" s="189"/>
      <c r="AD25" s="189"/>
      <c r="AE25" s="189"/>
      <c r="AF25" s="189"/>
      <c r="AG25" s="189"/>
      <c r="AH25" s="189"/>
      <c r="AI25" s="189"/>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1024">
        <f>AJ25*AQ25</f>
        <v>0</v>
      </c>
      <c r="BG25" s="1025"/>
      <c r="BH25" s="1025"/>
      <c r="BI25" s="1025"/>
      <c r="BJ25" s="1025"/>
      <c r="BK25" s="1025"/>
      <c r="BL25" s="1025"/>
      <c r="BM25" s="980"/>
      <c r="BN25" s="980"/>
      <c r="BO25" s="980"/>
      <c r="BP25" s="980"/>
      <c r="BQ25" s="980"/>
      <c r="BR25" s="980"/>
      <c r="BS25" s="980"/>
      <c r="BT25" s="980"/>
      <c r="BU25" s="980"/>
      <c r="BV25" s="980"/>
      <c r="BW25" s="980"/>
      <c r="BX25" s="980"/>
      <c r="BY25" s="980"/>
      <c r="BZ25" s="980"/>
      <c r="CA25" s="980"/>
      <c r="CB25" s="980"/>
      <c r="CC25" s="980"/>
      <c r="CD25" s="980"/>
      <c r="CE25" s="980"/>
      <c r="CF25" s="980"/>
      <c r="CG25" s="980"/>
      <c r="CH25" s="1024">
        <f>BM25-BT25</f>
        <v>0</v>
      </c>
      <c r="CI25" s="1025"/>
      <c r="CJ25" s="1025"/>
      <c r="CK25" s="1025"/>
      <c r="CL25" s="1025"/>
      <c r="CM25" s="1025"/>
      <c r="CN25" s="1025"/>
      <c r="CO25" s="1025"/>
      <c r="CP25" s="1030"/>
      <c r="CQ25" s="1025">
        <f>ROUNDDOWN(MIN(BF25,CH25)*1/2,-3)</f>
        <v>0</v>
      </c>
      <c r="CR25" s="1025"/>
      <c r="CS25" s="1025"/>
      <c r="CT25" s="1025"/>
      <c r="CU25" s="1025"/>
      <c r="CV25" s="1025"/>
      <c r="CW25" s="1025"/>
      <c r="CX25" s="1025"/>
      <c r="CY25" s="1030"/>
      <c r="CZ25" s="1018"/>
      <c r="DA25" s="1019"/>
      <c r="DB25" s="1019"/>
      <c r="DC25" s="1019"/>
      <c r="DD25" s="1019"/>
      <c r="DE25" s="1019"/>
      <c r="DF25" s="1019"/>
      <c r="DG25" s="1019"/>
      <c r="DH25" s="1033"/>
      <c r="DI25" s="1036">
        <f>CQ25-CZ25</f>
        <v>0</v>
      </c>
      <c r="DJ25" s="1037"/>
      <c r="DK25" s="1037"/>
      <c r="DL25" s="1037"/>
      <c r="DM25" s="1037"/>
      <c r="DN25" s="1037"/>
      <c r="DO25" s="1037"/>
      <c r="DP25" s="1037"/>
      <c r="DQ25" s="1038"/>
    </row>
    <row r="26" spans="2:121" ht="12.75" customHeight="1">
      <c r="B26" s="665"/>
      <c r="C26" s="667"/>
      <c r="D26" s="188"/>
      <c r="E26" s="189"/>
      <c r="F26" s="189"/>
      <c r="G26" s="189"/>
      <c r="H26" s="189"/>
      <c r="I26" s="189"/>
      <c r="J26" s="189"/>
      <c r="K26" s="189"/>
      <c r="L26" s="188"/>
      <c r="M26" s="189"/>
      <c r="N26" s="189"/>
      <c r="O26" s="189"/>
      <c r="P26" s="189"/>
      <c r="Q26" s="189"/>
      <c r="R26" s="189"/>
      <c r="S26" s="189"/>
      <c r="T26" s="188"/>
      <c r="U26" s="189"/>
      <c r="V26" s="189"/>
      <c r="W26" s="189"/>
      <c r="X26" s="189"/>
      <c r="Y26" s="189"/>
      <c r="Z26" s="189"/>
      <c r="AA26" s="189"/>
      <c r="AB26" s="188"/>
      <c r="AC26" s="189"/>
      <c r="AD26" s="189"/>
      <c r="AE26" s="189"/>
      <c r="AF26" s="189"/>
      <c r="AG26" s="189"/>
      <c r="AH26" s="189"/>
      <c r="AI26" s="189"/>
      <c r="AJ26" s="981"/>
      <c r="AK26" s="981"/>
      <c r="AL26" s="981"/>
      <c r="AM26" s="981"/>
      <c r="AN26" s="981"/>
      <c r="AO26" s="981"/>
      <c r="AP26" s="981"/>
      <c r="AQ26" s="981"/>
      <c r="AR26" s="981"/>
      <c r="AS26" s="981"/>
      <c r="AT26" s="981"/>
      <c r="AU26" s="981"/>
      <c r="AV26" s="981"/>
      <c r="AW26" s="981"/>
      <c r="AX26" s="981"/>
      <c r="AY26" s="981"/>
      <c r="AZ26" s="981"/>
      <c r="BA26" s="981"/>
      <c r="BB26" s="981"/>
      <c r="BC26" s="981"/>
      <c r="BD26" s="981"/>
      <c r="BE26" s="981"/>
      <c r="BF26" s="1026"/>
      <c r="BG26" s="1027"/>
      <c r="BH26" s="1027"/>
      <c r="BI26" s="1027"/>
      <c r="BJ26" s="1027"/>
      <c r="BK26" s="1027"/>
      <c r="BL26" s="1027"/>
      <c r="BM26" s="981"/>
      <c r="BN26" s="981"/>
      <c r="BO26" s="981"/>
      <c r="BP26" s="981"/>
      <c r="BQ26" s="981"/>
      <c r="BR26" s="981"/>
      <c r="BS26" s="981"/>
      <c r="BT26" s="981"/>
      <c r="BU26" s="981"/>
      <c r="BV26" s="981"/>
      <c r="BW26" s="981"/>
      <c r="BX26" s="981"/>
      <c r="BY26" s="981"/>
      <c r="BZ26" s="981"/>
      <c r="CA26" s="981"/>
      <c r="CB26" s="981"/>
      <c r="CC26" s="981"/>
      <c r="CD26" s="981"/>
      <c r="CE26" s="981"/>
      <c r="CF26" s="981"/>
      <c r="CG26" s="981"/>
      <c r="CH26" s="1026"/>
      <c r="CI26" s="1027"/>
      <c r="CJ26" s="1027"/>
      <c r="CK26" s="1027"/>
      <c r="CL26" s="1027"/>
      <c r="CM26" s="1027"/>
      <c r="CN26" s="1027"/>
      <c r="CO26" s="1027"/>
      <c r="CP26" s="1031"/>
      <c r="CQ26" s="1027"/>
      <c r="CR26" s="1027"/>
      <c r="CS26" s="1027"/>
      <c r="CT26" s="1027"/>
      <c r="CU26" s="1027"/>
      <c r="CV26" s="1027"/>
      <c r="CW26" s="1027"/>
      <c r="CX26" s="1027"/>
      <c r="CY26" s="1031"/>
      <c r="CZ26" s="1020"/>
      <c r="DA26" s="1021"/>
      <c r="DB26" s="1021"/>
      <c r="DC26" s="1021"/>
      <c r="DD26" s="1021"/>
      <c r="DE26" s="1021"/>
      <c r="DF26" s="1021"/>
      <c r="DG26" s="1021"/>
      <c r="DH26" s="1034"/>
      <c r="DI26" s="1039"/>
      <c r="DJ26" s="1040"/>
      <c r="DK26" s="1040"/>
      <c r="DL26" s="1040"/>
      <c r="DM26" s="1040"/>
      <c r="DN26" s="1040"/>
      <c r="DO26" s="1040"/>
      <c r="DP26" s="1040"/>
      <c r="DQ26" s="1041"/>
    </row>
    <row r="27" spans="2:121" ht="12.75" customHeight="1">
      <c r="B27" s="665"/>
      <c r="C27" s="667"/>
      <c r="D27" s="188"/>
      <c r="E27" s="189"/>
      <c r="F27" s="189"/>
      <c r="G27" s="189"/>
      <c r="H27" s="189"/>
      <c r="I27" s="189"/>
      <c r="J27" s="189"/>
      <c r="K27" s="189"/>
      <c r="L27" s="188"/>
      <c r="M27" s="189"/>
      <c r="N27" s="189"/>
      <c r="O27" s="189"/>
      <c r="P27" s="189"/>
      <c r="Q27" s="189"/>
      <c r="R27" s="189"/>
      <c r="S27" s="189"/>
      <c r="T27" s="188"/>
      <c r="U27" s="189"/>
      <c r="V27" s="189"/>
      <c r="W27" s="189"/>
      <c r="X27" s="189"/>
      <c r="Y27" s="189"/>
      <c r="Z27" s="189"/>
      <c r="AA27" s="189"/>
      <c r="AB27" s="188"/>
      <c r="AC27" s="189"/>
      <c r="AD27" s="189"/>
      <c r="AE27" s="189"/>
      <c r="AF27" s="189"/>
      <c r="AG27" s="189"/>
      <c r="AH27" s="189"/>
      <c r="AI27" s="189"/>
      <c r="AJ27" s="981"/>
      <c r="AK27" s="981"/>
      <c r="AL27" s="981"/>
      <c r="AM27" s="981"/>
      <c r="AN27" s="981"/>
      <c r="AO27" s="981"/>
      <c r="AP27" s="981"/>
      <c r="AQ27" s="981"/>
      <c r="AR27" s="981"/>
      <c r="AS27" s="981"/>
      <c r="AT27" s="981"/>
      <c r="AU27" s="981"/>
      <c r="AV27" s="981"/>
      <c r="AW27" s="981"/>
      <c r="AX27" s="981"/>
      <c r="AY27" s="981"/>
      <c r="AZ27" s="981"/>
      <c r="BA27" s="981"/>
      <c r="BB27" s="981"/>
      <c r="BC27" s="981"/>
      <c r="BD27" s="981"/>
      <c r="BE27" s="981"/>
      <c r="BF27" s="1026"/>
      <c r="BG27" s="1027"/>
      <c r="BH27" s="1027"/>
      <c r="BI27" s="1027"/>
      <c r="BJ27" s="1027"/>
      <c r="BK27" s="1027"/>
      <c r="BL27" s="1027"/>
      <c r="BM27" s="981"/>
      <c r="BN27" s="981"/>
      <c r="BO27" s="981"/>
      <c r="BP27" s="981"/>
      <c r="BQ27" s="981"/>
      <c r="BR27" s="981"/>
      <c r="BS27" s="981"/>
      <c r="BT27" s="981"/>
      <c r="BU27" s="981"/>
      <c r="BV27" s="981"/>
      <c r="BW27" s="981"/>
      <c r="BX27" s="981"/>
      <c r="BY27" s="981"/>
      <c r="BZ27" s="981"/>
      <c r="CA27" s="981"/>
      <c r="CB27" s="981"/>
      <c r="CC27" s="981"/>
      <c r="CD27" s="981"/>
      <c r="CE27" s="981"/>
      <c r="CF27" s="981"/>
      <c r="CG27" s="981"/>
      <c r="CH27" s="1026"/>
      <c r="CI27" s="1027"/>
      <c r="CJ27" s="1027"/>
      <c r="CK27" s="1027"/>
      <c r="CL27" s="1027"/>
      <c r="CM27" s="1027"/>
      <c r="CN27" s="1027"/>
      <c r="CO27" s="1027"/>
      <c r="CP27" s="1031"/>
      <c r="CQ27" s="1027"/>
      <c r="CR27" s="1027"/>
      <c r="CS27" s="1027"/>
      <c r="CT27" s="1027"/>
      <c r="CU27" s="1027"/>
      <c r="CV27" s="1027"/>
      <c r="CW27" s="1027"/>
      <c r="CX27" s="1027"/>
      <c r="CY27" s="1031"/>
      <c r="CZ27" s="1020"/>
      <c r="DA27" s="1021"/>
      <c r="DB27" s="1021"/>
      <c r="DC27" s="1021"/>
      <c r="DD27" s="1021"/>
      <c r="DE27" s="1021"/>
      <c r="DF27" s="1021"/>
      <c r="DG27" s="1021"/>
      <c r="DH27" s="1034"/>
      <c r="DI27" s="1039"/>
      <c r="DJ27" s="1040"/>
      <c r="DK27" s="1040"/>
      <c r="DL27" s="1040"/>
      <c r="DM27" s="1040"/>
      <c r="DN27" s="1040"/>
      <c r="DO27" s="1040"/>
      <c r="DP27" s="1040"/>
      <c r="DQ27" s="1041"/>
    </row>
    <row r="28" spans="2:121" ht="12.75" customHeight="1">
      <c r="B28" s="665"/>
      <c r="C28" s="667"/>
      <c r="D28" s="188"/>
      <c r="E28" s="189"/>
      <c r="F28" s="189"/>
      <c r="G28" s="189"/>
      <c r="H28" s="189"/>
      <c r="I28" s="189"/>
      <c r="J28" s="189"/>
      <c r="K28" s="189"/>
      <c r="L28" s="188"/>
      <c r="M28" s="189"/>
      <c r="N28" s="189"/>
      <c r="O28" s="189"/>
      <c r="P28" s="189"/>
      <c r="Q28" s="189"/>
      <c r="R28" s="189"/>
      <c r="S28" s="189"/>
      <c r="T28" s="188"/>
      <c r="U28" s="189"/>
      <c r="V28" s="189"/>
      <c r="W28" s="189"/>
      <c r="X28" s="189"/>
      <c r="Y28" s="189"/>
      <c r="Z28" s="189"/>
      <c r="AA28" s="189"/>
      <c r="AB28" s="188"/>
      <c r="AC28" s="189"/>
      <c r="AD28" s="189"/>
      <c r="AE28" s="189"/>
      <c r="AF28" s="189"/>
      <c r="AG28" s="189"/>
      <c r="AH28" s="189"/>
      <c r="AI28" s="189"/>
      <c r="AJ28" s="981"/>
      <c r="AK28" s="981"/>
      <c r="AL28" s="981"/>
      <c r="AM28" s="981"/>
      <c r="AN28" s="981"/>
      <c r="AO28" s="981"/>
      <c r="AP28" s="981"/>
      <c r="AQ28" s="981"/>
      <c r="AR28" s="981"/>
      <c r="AS28" s="981"/>
      <c r="AT28" s="981"/>
      <c r="AU28" s="981"/>
      <c r="AV28" s="981"/>
      <c r="AW28" s="981"/>
      <c r="AX28" s="981"/>
      <c r="AY28" s="981"/>
      <c r="AZ28" s="981"/>
      <c r="BA28" s="981"/>
      <c r="BB28" s="981"/>
      <c r="BC28" s="981"/>
      <c r="BD28" s="981"/>
      <c r="BE28" s="981"/>
      <c r="BF28" s="1026"/>
      <c r="BG28" s="1027"/>
      <c r="BH28" s="1027"/>
      <c r="BI28" s="1027"/>
      <c r="BJ28" s="1027"/>
      <c r="BK28" s="1027"/>
      <c r="BL28" s="1027"/>
      <c r="BM28" s="981"/>
      <c r="BN28" s="981"/>
      <c r="BO28" s="981"/>
      <c r="BP28" s="981"/>
      <c r="BQ28" s="981"/>
      <c r="BR28" s="981"/>
      <c r="BS28" s="981"/>
      <c r="BT28" s="981"/>
      <c r="BU28" s="981"/>
      <c r="BV28" s="981"/>
      <c r="BW28" s="981"/>
      <c r="BX28" s="981"/>
      <c r="BY28" s="981"/>
      <c r="BZ28" s="981"/>
      <c r="CA28" s="981"/>
      <c r="CB28" s="981"/>
      <c r="CC28" s="981"/>
      <c r="CD28" s="981"/>
      <c r="CE28" s="981"/>
      <c r="CF28" s="981"/>
      <c r="CG28" s="981"/>
      <c r="CH28" s="1026"/>
      <c r="CI28" s="1027"/>
      <c r="CJ28" s="1027"/>
      <c r="CK28" s="1027"/>
      <c r="CL28" s="1027"/>
      <c r="CM28" s="1027"/>
      <c r="CN28" s="1027"/>
      <c r="CO28" s="1027"/>
      <c r="CP28" s="1031"/>
      <c r="CQ28" s="1027"/>
      <c r="CR28" s="1027"/>
      <c r="CS28" s="1027"/>
      <c r="CT28" s="1027"/>
      <c r="CU28" s="1027"/>
      <c r="CV28" s="1027"/>
      <c r="CW28" s="1027"/>
      <c r="CX28" s="1027"/>
      <c r="CY28" s="1031"/>
      <c r="CZ28" s="1020"/>
      <c r="DA28" s="1021"/>
      <c r="DB28" s="1021"/>
      <c r="DC28" s="1021"/>
      <c r="DD28" s="1021"/>
      <c r="DE28" s="1021"/>
      <c r="DF28" s="1021"/>
      <c r="DG28" s="1021"/>
      <c r="DH28" s="1034"/>
      <c r="DI28" s="1039"/>
      <c r="DJ28" s="1040"/>
      <c r="DK28" s="1040"/>
      <c r="DL28" s="1040"/>
      <c r="DM28" s="1040"/>
      <c r="DN28" s="1040"/>
      <c r="DO28" s="1040"/>
      <c r="DP28" s="1040"/>
      <c r="DQ28" s="1041"/>
    </row>
    <row r="29" spans="2:121" ht="12.75" customHeight="1">
      <c r="B29" s="665"/>
      <c r="C29" s="667"/>
      <c r="D29" s="188"/>
      <c r="E29" s="189"/>
      <c r="F29" s="189"/>
      <c r="G29" s="189"/>
      <c r="H29" s="189"/>
      <c r="I29" s="189"/>
      <c r="J29" s="189"/>
      <c r="K29" s="189"/>
      <c r="L29" s="188"/>
      <c r="M29" s="189"/>
      <c r="N29" s="189"/>
      <c r="O29" s="189"/>
      <c r="P29" s="189"/>
      <c r="Q29" s="189"/>
      <c r="R29" s="189"/>
      <c r="S29" s="189"/>
      <c r="T29" s="188"/>
      <c r="U29" s="189"/>
      <c r="V29" s="189"/>
      <c r="W29" s="189"/>
      <c r="X29" s="189"/>
      <c r="Y29" s="189"/>
      <c r="Z29" s="189"/>
      <c r="AA29" s="189"/>
      <c r="AB29" s="188"/>
      <c r="AC29" s="189"/>
      <c r="AD29" s="189"/>
      <c r="AE29" s="189"/>
      <c r="AF29" s="189"/>
      <c r="AG29" s="189"/>
      <c r="AH29" s="189"/>
      <c r="AI29" s="189"/>
      <c r="AJ29" s="981"/>
      <c r="AK29" s="981"/>
      <c r="AL29" s="981"/>
      <c r="AM29" s="981"/>
      <c r="AN29" s="981"/>
      <c r="AO29" s="981"/>
      <c r="AP29" s="981"/>
      <c r="AQ29" s="981"/>
      <c r="AR29" s="981"/>
      <c r="AS29" s="981"/>
      <c r="AT29" s="981"/>
      <c r="AU29" s="981"/>
      <c r="AV29" s="981"/>
      <c r="AW29" s="981"/>
      <c r="AX29" s="981"/>
      <c r="AY29" s="981"/>
      <c r="AZ29" s="981"/>
      <c r="BA29" s="981"/>
      <c r="BB29" s="981"/>
      <c r="BC29" s="981"/>
      <c r="BD29" s="981"/>
      <c r="BE29" s="981"/>
      <c r="BF29" s="1026"/>
      <c r="BG29" s="1027"/>
      <c r="BH29" s="1027"/>
      <c r="BI29" s="1027"/>
      <c r="BJ29" s="1027"/>
      <c r="BK29" s="1027"/>
      <c r="BL29" s="1027"/>
      <c r="BM29" s="981"/>
      <c r="BN29" s="981"/>
      <c r="BO29" s="981"/>
      <c r="BP29" s="981"/>
      <c r="BQ29" s="981"/>
      <c r="BR29" s="981"/>
      <c r="BS29" s="981"/>
      <c r="BT29" s="981"/>
      <c r="BU29" s="981"/>
      <c r="BV29" s="981"/>
      <c r="BW29" s="981"/>
      <c r="BX29" s="981"/>
      <c r="BY29" s="981"/>
      <c r="BZ29" s="981"/>
      <c r="CA29" s="981"/>
      <c r="CB29" s="981"/>
      <c r="CC29" s="981"/>
      <c r="CD29" s="981"/>
      <c r="CE29" s="981"/>
      <c r="CF29" s="981"/>
      <c r="CG29" s="981"/>
      <c r="CH29" s="1026"/>
      <c r="CI29" s="1027"/>
      <c r="CJ29" s="1027"/>
      <c r="CK29" s="1027"/>
      <c r="CL29" s="1027"/>
      <c r="CM29" s="1027"/>
      <c r="CN29" s="1027"/>
      <c r="CO29" s="1027"/>
      <c r="CP29" s="1031"/>
      <c r="CQ29" s="1027"/>
      <c r="CR29" s="1027"/>
      <c r="CS29" s="1027"/>
      <c r="CT29" s="1027"/>
      <c r="CU29" s="1027"/>
      <c r="CV29" s="1027"/>
      <c r="CW29" s="1027"/>
      <c r="CX29" s="1027"/>
      <c r="CY29" s="1031"/>
      <c r="CZ29" s="1020"/>
      <c r="DA29" s="1021"/>
      <c r="DB29" s="1021"/>
      <c r="DC29" s="1021"/>
      <c r="DD29" s="1021"/>
      <c r="DE29" s="1021"/>
      <c r="DF29" s="1021"/>
      <c r="DG29" s="1021"/>
      <c r="DH29" s="1034"/>
      <c r="DI29" s="1039"/>
      <c r="DJ29" s="1040"/>
      <c r="DK29" s="1040"/>
      <c r="DL29" s="1040"/>
      <c r="DM29" s="1040"/>
      <c r="DN29" s="1040"/>
      <c r="DO29" s="1040"/>
      <c r="DP29" s="1040"/>
      <c r="DQ29" s="1041"/>
    </row>
    <row r="30" spans="2:121" ht="12.75" customHeight="1">
      <c r="B30" s="665"/>
      <c r="C30" s="667"/>
      <c r="D30" s="188"/>
      <c r="E30" s="189"/>
      <c r="F30" s="189"/>
      <c r="G30" s="189"/>
      <c r="H30" s="189"/>
      <c r="I30" s="189"/>
      <c r="J30" s="189"/>
      <c r="K30" s="189"/>
      <c r="L30" s="188"/>
      <c r="M30" s="189"/>
      <c r="N30" s="189"/>
      <c r="O30" s="189"/>
      <c r="P30" s="189"/>
      <c r="Q30" s="189"/>
      <c r="R30" s="189"/>
      <c r="S30" s="189"/>
      <c r="T30" s="188"/>
      <c r="U30" s="189"/>
      <c r="V30" s="189"/>
      <c r="W30" s="189"/>
      <c r="X30" s="189"/>
      <c r="Y30" s="189"/>
      <c r="Z30" s="189"/>
      <c r="AA30" s="189"/>
      <c r="AB30" s="188"/>
      <c r="AC30" s="189"/>
      <c r="AD30" s="189"/>
      <c r="AE30" s="189"/>
      <c r="AF30" s="189"/>
      <c r="AG30" s="189"/>
      <c r="AH30" s="189"/>
      <c r="AI30" s="189"/>
      <c r="AJ30" s="982"/>
      <c r="AK30" s="982"/>
      <c r="AL30" s="982"/>
      <c r="AM30" s="982"/>
      <c r="AN30" s="982"/>
      <c r="AO30" s="982"/>
      <c r="AP30" s="982"/>
      <c r="AQ30" s="982"/>
      <c r="AR30" s="982"/>
      <c r="AS30" s="982"/>
      <c r="AT30" s="982"/>
      <c r="AU30" s="982"/>
      <c r="AV30" s="982"/>
      <c r="AW30" s="982"/>
      <c r="AX30" s="982"/>
      <c r="AY30" s="982"/>
      <c r="AZ30" s="982"/>
      <c r="BA30" s="982"/>
      <c r="BB30" s="982"/>
      <c r="BC30" s="982"/>
      <c r="BD30" s="982"/>
      <c r="BE30" s="982"/>
      <c r="BF30" s="1028"/>
      <c r="BG30" s="1029"/>
      <c r="BH30" s="1029"/>
      <c r="BI30" s="1029"/>
      <c r="BJ30" s="1029"/>
      <c r="BK30" s="1029"/>
      <c r="BL30" s="1029"/>
      <c r="BM30" s="982"/>
      <c r="BN30" s="982"/>
      <c r="BO30" s="982"/>
      <c r="BP30" s="982"/>
      <c r="BQ30" s="982"/>
      <c r="BR30" s="982"/>
      <c r="BS30" s="982"/>
      <c r="BT30" s="982"/>
      <c r="BU30" s="982"/>
      <c r="BV30" s="982"/>
      <c r="BW30" s="982"/>
      <c r="BX30" s="982"/>
      <c r="BY30" s="982"/>
      <c r="BZ30" s="982"/>
      <c r="CA30" s="982"/>
      <c r="CB30" s="982"/>
      <c r="CC30" s="982"/>
      <c r="CD30" s="982"/>
      <c r="CE30" s="982"/>
      <c r="CF30" s="982"/>
      <c r="CG30" s="982"/>
      <c r="CH30" s="1028"/>
      <c r="CI30" s="1029"/>
      <c r="CJ30" s="1029"/>
      <c r="CK30" s="1029"/>
      <c r="CL30" s="1029"/>
      <c r="CM30" s="1029"/>
      <c r="CN30" s="1029"/>
      <c r="CO30" s="1029"/>
      <c r="CP30" s="1032"/>
      <c r="CQ30" s="1029"/>
      <c r="CR30" s="1029"/>
      <c r="CS30" s="1029"/>
      <c r="CT30" s="1029"/>
      <c r="CU30" s="1029"/>
      <c r="CV30" s="1029"/>
      <c r="CW30" s="1029"/>
      <c r="CX30" s="1029"/>
      <c r="CY30" s="1032"/>
      <c r="CZ30" s="1022"/>
      <c r="DA30" s="1023"/>
      <c r="DB30" s="1023"/>
      <c r="DC30" s="1023"/>
      <c r="DD30" s="1023"/>
      <c r="DE30" s="1023"/>
      <c r="DF30" s="1023"/>
      <c r="DG30" s="1023"/>
      <c r="DH30" s="1035"/>
      <c r="DI30" s="1042"/>
      <c r="DJ30" s="1043"/>
      <c r="DK30" s="1043"/>
      <c r="DL30" s="1043"/>
      <c r="DM30" s="1043"/>
      <c r="DN30" s="1043"/>
      <c r="DO30" s="1043"/>
      <c r="DP30" s="1043"/>
      <c r="DQ30" s="1044"/>
    </row>
    <row r="31" spans="2:121" ht="12.75" customHeight="1">
      <c r="B31" s="836" t="s">
        <v>266</v>
      </c>
      <c r="C31" s="837"/>
      <c r="D31" s="837"/>
      <c r="E31" s="837"/>
      <c r="F31" s="837"/>
      <c r="G31" s="837"/>
      <c r="H31" s="837"/>
      <c r="I31" s="837"/>
      <c r="J31" s="837"/>
      <c r="K31" s="838"/>
      <c r="L31" s="1045"/>
      <c r="M31" s="1046"/>
      <c r="N31" s="1046"/>
      <c r="O31" s="1046"/>
      <c r="P31" s="1046"/>
      <c r="Q31" s="1046"/>
      <c r="R31" s="1046"/>
      <c r="S31" s="1046"/>
      <c r="T31" s="1045"/>
      <c r="U31" s="1046"/>
      <c r="V31" s="1046"/>
      <c r="W31" s="1046"/>
      <c r="X31" s="1046"/>
      <c r="Y31" s="1046"/>
      <c r="Z31" s="1046"/>
      <c r="AA31" s="1046"/>
      <c r="AB31" s="1045"/>
      <c r="AC31" s="1046"/>
      <c r="AD31" s="1046"/>
      <c r="AE31" s="1046"/>
      <c r="AF31" s="1046"/>
      <c r="AG31" s="1046"/>
      <c r="AH31" s="1046"/>
      <c r="AI31" s="1046"/>
      <c r="AJ31" s="1051">
        <f>SUM(AJ13:AP30)</f>
        <v>0</v>
      </c>
      <c r="AK31" s="1051"/>
      <c r="AL31" s="1051"/>
      <c r="AM31" s="1051"/>
      <c r="AN31" s="1051"/>
      <c r="AO31" s="1051"/>
      <c r="AP31" s="1051"/>
      <c r="AQ31" s="1051">
        <f>SUM(AQ13:AW30)</f>
        <v>0</v>
      </c>
      <c r="AR31" s="1051"/>
      <c r="AS31" s="1051"/>
      <c r="AT31" s="1051"/>
      <c r="AU31" s="1051"/>
      <c r="AV31" s="1051"/>
      <c r="AW31" s="1051"/>
      <c r="AX31" s="983"/>
      <c r="AY31" s="983"/>
      <c r="AZ31" s="983"/>
      <c r="BA31" s="983"/>
      <c r="BB31" s="983"/>
      <c r="BC31" s="983"/>
      <c r="BD31" s="983"/>
      <c r="BE31" s="983"/>
      <c r="BF31" s="1024">
        <f>SUM(BF13:BL30)</f>
        <v>0</v>
      </c>
      <c r="BG31" s="1025"/>
      <c r="BH31" s="1025"/>
      <c r="BI31" s="1025"/>
      <c r="BJ31" s="1025"/>
      <c r="BK31" s="1025"/>
      <c r="BL31" s="1025"/>
      <c r="BM31" s="1051">
        <f>SUM(BM13:BS30)</f>
        <v>0</v>
      </c>
      <c r="BN31" s="1051"/>
      <c r="BO31" s="1051"/>
      <c r="BP31" s="1051"/>
      <c r="BQ31" s="1051"/>
      <c r="BR31" s="1051"/>
      <c r="BS31" s="1051"/>
      <c r="BT31" s="1051">
        <f>SUM(BT13:BZ30)</f>
        <v>0</v>
      </c>
      <c r="BU31" s="1051"/>
      <c r="BV31" s="1051"/>
      <c r="BW31" s="1051"/>
      <c r="BX31" s="1051"/>
      <c r="BY31" s="1051"/>
      <c r="BZ31" s="1051"/>
      <c r="CA31" s="983"/>
      <c r="CB31" s="983"/>
      <c r="CC31" s="983"/>
      <c r="CD31" s="983"/>
      <c r="CE31" s="983"/>
      <c r="CF31" s="983"/>
      <c r="CG31" s="983"/>
      <c r="CH31" s="1024">
        <f>BM31-BT31</f>
        <v>0</v>
      </c>
      <c r="CI31" s="1025"/>
      <c r="CJ31" s="1025"/>
      <c r="CK31" s="1025"/>
      <c r="CL31" s="1025"/>
      <c r="CM31" s="1025"/>
      <c r="CN31" s="1025"/>
      <c r="CO31" s="1025"/>
      <c r="CP31" s="1030"/>
      <c r="CQ31" s="1025">
        <f>SUM(CQ13:CY30)</f>
        <v>0</v>
      </c>
      <c r="CR31" s="1025"/>
      <c r="CS31" s="1025"/>
      <c r="CT31" s="1025"/>
      <c r="CU31" s="1025"/>
      <c r="CV31" s="1025"/>
      <c r="CW31" s="1025"/>
      <c r="CX31" s="1025"/>
      <c r="CY31" s="1030"/>
      <c r="CZ31" s="1024">
        <f>SUM(CZ13:DH30)</f>
        <v>0</v>
      </c>
      <c r="DA31" s="1025"/>
      <c r="DB31" s="1025"/>
      <c r="DC31" s="1025"/>
      <c r="DD31" s="1025"/>
      <c r="DE31" s="1025"/>
      <c r="DF31" s="1025"/>
      <c r="DG31" s="1025"/>
      <c r="DH31" s="1030"/>
      <c r="DI31" s="1036">
        <f>CQ31-CZ31</f>
        <v>0</v>
      </c>
      <c r="DJ31" s="1037"/>
      <c r="DK31" s="1037"/>
      <c r="DL31" s="1037"/>
      <c r="DM31" s="1037"/>
      <c r="DN31" s="1037"/>
      <c r="DO31" s="1037"/>
      <c r="DP31" s="1037"/>
      <c r="DQ31" s="1038"/>
    </row>
    <row r="32" spans="2:121" ht="12.75" customHeight="1">
      <c r="B32" s="839"/>
      <c r="C32" s="840"/>
      <c r="D32" s="840"/>
      <c r="E32" s="840"/>
      <c r="F32" s="840"/>
      <c r="G32" s="840"/>
      <c r="H32" s="840"/>
      <c r="I32" s="840"/>
      <c r="J32" s="840"/>
      <c r="K32" s="841"/>
      <c r="L32" s="1047"/>
      <c r="M32" s="1048"/>
      <c r="N32" s="1048"/>
      <c r="O32" s="1048"/>
      <c r="P32" s="1048"/>
      <c r="Q32" s="1048"/>
      <c r="R32" s="1048"/>
      <c r="S32" s="1048"/>
      <c r="T32" s="1047"/>
      <c r="U32" s="1048"/>
      <c r="V32" s="1048"/>
      <c r="W32" s="1048"/>
      <c r="X32" s="1048"/>
      <c r="Y32" s="1048"/>
      <c r="Z32" s="1048"/>
      <c r="AA32" s="1048"/>
      <c r="AB32" s="1047"/>
      <c r="AC32" s="1048"/>
      <c r="AD32" s="1048"/>
      <c r="AE32" s="1048"/>
      <c r="AF32" s="1048"/>
      <c r="AG32" s="1048"/>
      <c r="AH32" s="1048"/>
      <c r="AI32" s="1048"/>
      <c r="AJ32" s="1052"/>
      <c r="AK32" s="1052"/>
      <c r="AL32" s="1052"/>
      <c r="AM32" s="1052"/>
      <c r="AN32" s="1052"/>
      <c r="AO32" s="1052"/>
      <c r="AP32" s="1052"/>
      <c r="AQ32" s="1052"/>
      <c r="AR32" s="1052"/>
      <c r="AS32" s="1052"/>
      <c r="AT32" s="1052"/>
      <c r="AU32" s="1052"/>
      <c r="AV32" s="1052"/>
      <c r="AW32" s="1052"/>
      <c r="AX32" s="984"/>
      <c r="AY32" s="984"/>
      <c r="AZ32" s="984"/>
      <c r="BA32" s="984"/>
      <c r="BB32" s="984"/>
      <c r="BC32" s="984"/>
      <c r="BD32" s="984"/>
      <c r="BE32" s="984"/>
      <c r="BF32" s="1026"/>
      <c r="BG32" s="1027"/>
      <c r="BH32" s="1027"/>
      <c r="BI32" s="1027"/>
      <c r="BJ32" s="1027"/>
      <c r="BK32" s="1027"/>
      <c r="BL32" s="1027"/>
      <c r="BM32" s="1052"/>
      <c r="BN32" s="1052"/>
      <c r="BO32" s="1052"/>
      <c r="BP32" s="1052"/>
      <c r="BQ32" s="1052"/>
      <c r="BR32" s="1052"/>
      <c r="BS32" s="1052"/>
      <c r="BT32" s="1052"/>
      <c r="BU32" s="1052"/>
      <c r="BV32" s="1052"/>
      <c r="BW32" s="1052"/>
      <c r="BX32" s="1052"/>
      <c r="BY32" s="1052"/>
      <c r="BZ32" s="1052"/>
      <c r="CA32" s="984"/>
      <c r="CB32" s="984"/>
      <c r="CC32" s="984"/>
      <c r="CD32" s="984"/>
      <c r="CE32" s="984"/>
      <c r="CF32" s="984"/>
      <c r="CG32" s="984"/>
      <c r="CH32" s="1026"/>
      <c r="CI32" s="1027"/>
      <c r="CJ32" s="1027"/>
      <c r="CK32" s="1027"/>
      <c r="CL32" s="1027"/>
      <c r="CM32" s="1027"/>
      <c r="CN32" s="1027"/>
      <c r="CO32" s="1027"/>
      <c r="CP32" s="1031"/>
      <c r="CQ32" s="1027"/>
      <c r="CR32" s="1027"/>
      <c r="CS32" s="1027"/>
      <c r="CT32" s="1027"/>
      <c r="CU32" s="1027"/>
      <c r="CV32" s="1027"/>
      <c r="CW32" s="1027"/>
      <c r="CX32" s="1027"/>
      <c r="CY32" s="1031"/>
      <c r="CZ32" s="1026"/>
      <c r="DA32" s="1027"/>
      <c r="DB32" s="1027"/>
      <c r="DC32" s="1027"/>
      <c r="DD32" s="1027"/>
      <c r="DE32" s="1027"/>
      <c r="DF32" s="1027"/>
      <c r="DG32" s="1027"/>
      <c r="DH32" s="1031"/>
      <c r="DI32" s="1039"/>
      <c r="DJ32" s="1040"/>
      <c r="DK32" s="1040"/>
      <c r="DL32" s="1040"/>
      <c r="DM32" s="1040"/>
      <c r="DN32" s="1040"/>
      <c r="DO32" s="1040"/>
      <c r="DP32" s="1040"/>
      <c r="DQ32" s="1041"/>
    </row>
    <row r="33" spans="2:121" ht="12.75" customHeight="1">
      <c r="B33" s="839"/>
      <c r="C33" s="840"/>
      <c r="D33" s="840"/>
      <c r="E33" s="840"/>
      <c r="F33" s="840"/>
      <c r="G33" s="840"/>
      <c r="H33" s="840"/>
      <c r="I33" s="840"/>
      <c r="J33" s="840"/>
      <c r="K33" s="841"/>
      <c r="L33" s="1047"/>
      <c r="M33" s="1048"/>
      <c r="N33" s="1048"/>
      <c r="O33" s="1048"/>
      <c r="P33" s="1048"/>
      <c r="Q33" s="1048"/>
      <c r="R33" s="1048"/>
      <c r="S33" s="1048"/>
      <c r="T33" s="1047"/>
      <c r="U33" s="1048"/>
      <c r="V33" s="1048"/>
      <c r="W33" s="1048"/>
      <c r="X33" s="1048"/>
      <c r="Y33" s="1048"/>
      <c r="Z33" s="1048"/>
      <c r="AA33" s="1048"/>
      <c r="AB33" s="1047"/>
      <c r="AC33" s="1048"/>
      <c r="AD33" s="1048"/>
      <c r="AE33" s="1048"/>
      <c r="AF33" s="1048"/>
      <c r="AG33" s="1048"/>
      <c r="AH33" s="1048"/>
      <c r="AI33" s="1048"/>
      <c r="AJ33" s="1052"/>
      <c r="AK33" s="1052"/>
      <c r="AL33" s="1052"/>
      <c r="AM33" s="1052"/>
      <c r="AN33" s="1052"/>
      <c r="AO33" s="1052"/>
      <c r="AP33" s="1052"/>
      <c r="AQ33" s="1052"/>
      <c r="AR33" s="1052"/>
      <c r="AS33" s="1052"/>
      <c r="AT33" s="1052"/>
      <c r="AU33" s="1052"/>
      <c r="AV33" s="1052"/>
      <c r="AW33" s="1052"/>
      <c r="AX33" s="984"/>
      <c r="AY33" s="984"/>
      <c r="AZ33" s="984"/>
      <c r="BA33" s="984"/>
      <c r="BB33" s="984"/>
      <c r="BC33" s="984"/>
      <c r="BD33" s="984"/>
      <c r="BE33" s="984"/>
      <c r="BF33" s="1026"/>
      <c r="BG33" s="1027"/>
      <c r="BH33" s="1027"/>
      <c r="BI33" s="1027"/>
      <c r="BJ33" s="1027"/>
      <c r="BK33" s="1027"/>
      <c r="BL33" s="1027"/>
      <c r="BM33" s="1052"/>
      <c r="BN33" s="1052"/>
      <c r="BO33" s="1052"/>
      <c r="BP33" s="1052"/>
      <c r="BQ33" s="1052"/>
      <c r="BR33" s="1052"/>
      <c r="BS33" s="1052"/>
      <c r="BT33" s="1052"/>
      <c r="BU33" s="1052"/>
      <c r="BV33" s="1052"/>
      <c r="BW33" s="1052"/>
      <c r="BX33" s="1052"/>
      <c r="BY33" s="1052"/>
      <c r="BZ33" s="1052"/>
      <c r="CA33" s="984"/>
      <c r="CB33" s="984"/>
      <c r="CC33" s="984"/>
      <c r="CD33" s="984"/>
      <c r="CE33" s="984"/>
      <c r="CF33" s="984"/>
      <c r="CG33" s="984"/>
      <c r="CH33" s="1026"/>
      <c r="CI33" s="1027"/>
      <c r="CJ33" s="1027"/>
      <c r="CK33" s="1027"/>
      <c r="CL33" s="1027"/>
      <c r="CM33" s="1027"/>
      <c r="CN33" s="1027"/>
      <c r="CO33" s="1027"/>
      <c r="CP33" s="1031"/>
      <c r="CQ33" s="1027"/>
      <c r="CR33" s="1027"/>
      <c r="CS33" s="1027"/>
      <c r="CT33" s="1027"/>
      <c r="CU33" s="1027"/>
      <c r="CV33" s="1027"/>
      <c r="CW33" s="1027"/>
      <c r="CX33" s="1027"/>
      <c r="CY33" s="1031"/>
      <c r="CZ33" s="1026"/>
      <c r="DA33" s="1027"/>
      <c r="DB33" s="1027"/>
      <c r="DC33" s="1027"/>
      <c r="DD33" s="1027"/>
      <c r="DE33" s="1027"/>
      <c r="DF33" s="1027"/>
      <c r="DG33" s="1027"/>
      <c r="DH33" s="1031"/>
      <c r="DI33" s="1039"/>
      <c r="DJ33" s="1040"/>
      <c r="DK33" s="1040"/>
      <c r="DL33" s="1040"/>
      <c r="DM33" s="1040"/>
      <c r="DN33" s="1040"/>
      <c r="DO33" s="1040"/>
      <c r="DP33" s="1040"/>
      <c r="DQ33" s="1041"/>
    </row>
    <row r="34" spans="2:121" ht="12.75" customHeight="1">
      <c r="B34" s="839"/>
      <c r="C34" s="840"/>
      <c r="D34" s="840"/>
      <c r="E34" s="840"/>
      <c r="F34" s="840"/>
      <c r="G34" s="840"/>
      <c r="H34" s="840"/>
      <c r="I34" s="840"/>
      <c r="J34" s="840"/>
      <c r="K34" s="841"/>
      <c r="L34" s="1047"/>
      <c r="M34" s="1048"/>
      <c r="N34" s="1048"/>
      <c r="O34" s="1048"/>
      <c r="P34" s="1048"/>
      <c r="Q34" s="1048"/>
      <c r="R34" s="1048"/>
      <c r="S34" s="1048"/>
      <c r="T34" s="1047"/>
      <c r="U34" s="1048"/>
      <c r="V34" s="1048"/>
      <c r="W34" s="1048"/>
      <c r="X34" s="1048"/>
      <c r="Y34" s="1048"/>
      <c r="Z34" s="1048"/>
      <c r="AA34" s="1048"/>
      <c r="AB34" s="1047"/>
      <c r="AC34" s="1048"/>
      <c r="AD34" s="1048"/>
      <c r="AE34" s="1048"/>
      <c r="AF34" s="1048"/>
      <c r="AG34" s="1048"/>
      <c r="AH34" s="1048"/>
      <c r="AI34" s="1048"/>
      <c r="AJ34" s="1052"/>
      <c r="AK34" s="1052"/>
      <c r="AL34" s="1052"/>
      <c r="AM34" s="1052"/>
      <c r="AN34" s="1052"/>
      <c r="AO34" s="1052"/>
      <c r="AP34" s="1052"/>
      <c r="AQ34" s="1052"/>
      <c r="AR34" s="1052"/>
      <c r="AS34" s="1052"/>
      <c r="AT34" s="1052"/>
      <c r="AU34" s="1052"/>
      <c r="AV34" s="1052"/>
      <c r="AW34" s="1052"/>
      <c r="AX34" s="984"/>
      <c r="AY34" s="984"/>
      <c r="AZ34" s="984"/>
      <c r="BA34" s="984"/>
      <c r="BB34" s="984"/>
      <c r="BC34" s="984"/>
      <c r="BD34" s="984"/>
      <c r="BE34" s="984"/>
      <c r="BF34" s="1026"/>
      <c r="BG34" s="1027"/>
      <c r="BH34" s="1027"/>
      <c r="BI34" s="1027"/>
      <c r="BJ34" s="1027"/>
      <c r="BK34" s="1027"/>
      <c r="BL34" s="1027"/>
      <c r="BM34" s="1052"/>
      <c r="BN34" s="1052"/>
      <c r="BO34" s="1052"/>
      <c r="BP34" s="1052"/>
      <c r="BQ34" s="1052"/>
      <c r="BR34" s="1052"/>
      <c r="BS34" s="1052"/>
      <c r="BT34" s="1052"/>
      <c r="BU34" s="1052"/>
      <c r="BV34" s="1052"/>
      <c r="BW34" s="1052"/>
      <c r="BX34" s="1052"/>
      <c r="BY34" s="1052"/>
      <c r="BZ34" s="1052"/>
      <c r="CA34" s="984"/>
      <c r="CB34" s="984"/>
      <c r="CC34" s="984"/>
      <c r="CD34" s="984"/>
      <c r="CE34" s="984"/>
      <c r="CF34" s="984"/>
      <c r="CG34" s="984"/>
      <c r="CH34" s="1026"/>
      <c r="CI34" s="1027"/>
      <c r="CJ34" s="1027"/>
      <c r="CK34" s="1027"/>
      <c r="CL34" s="1027"/>
      <c r="CM34" s="1027"/>
      <c r="CN34" s="1027"/>
      <c r="CO34" s="1027"/>
      <c r="CP34" s="1031"/>
      <c r="CQ34" s="1027"/>
      <c r="CR34" s="1027"/>
      <c r="CS34" s="1027"/>
      <c r="CT34" s="1027"/>
      <c r="CU34" s="1027"/>
      <c r="CV34" s="1027"/>
      <c r="CW34" s="1027"/>
      <c r="CX34" s="1027"/>
      <c r="CY34" s="1031"/>
      <c r="CZ34" s="1026"/>
      <c r="DA34" s="1027"/>
      <c r="DB34" s="1027"/>
      <c r="DC34" s="1027"/>
      <c r="DD34" s="1027"/>
      <c r="DE34" s="1027"/>
      <c r="DF34" s="1027"/>
      <c r="DG34" s="1027"/>
      <c r="DH34" s="1031"/>
      <c r="DI34" s="1039"/>
      <c r="DJ34" s="1040"/>
      <c r="DK34" s="1040"/>
      <c r="DL34" s="1040"/>
      <c r="DM34" s="1040"/>
      <c r="DN34" s="1040"/>
      <c r="DO34" s="1040"/>
      <c r="DP34" s="1040"/>
      <c r="DQ34" s="1041"/>
    </row>
    <row r="35" spans="2:121" ht="12.75" customHeight="1">
      <c r="B35" s="839"/>
      <c r="C35" s="840"/>
      <c r="D35" s="840"/>
      <c r="E35" s="840"/>
      <c r="F35" s="840"/>
      <c r="G35" s="840"/>
      <c r="H35" s="840"/>
      <c r="I35" s="840"/>
      <c r="J35" s="840"/>
      <c r="K35" s="841"/>
      <c r="L35" s="1047"/>
      <c r="M35" s="1048"/>
      <c r="N35" s="1048"/>
      <c r="O35" s="1048"/>
      <c r="P35" s="1048"/>
      <c r="Q35" s="1048"/>
      <c r="R35" s="1048"/>
      <c r="S35" s="1048"/>
      <c r="T35" s="1047"/>
      <c r="U35" s="1048"/>
      <c r="V35" s="1048"/>
      <c r="W35" s="1048"/>
      <c r="X35" s="1048"/>
      <c r="Y35" s="1048"/>
      <c r="Z35" s="1048"/>
      <c r="AA35" s="1048"/>
      <c r="AB35" s="1047"/>
      <c r="AC35" s="1048"/>
      <c r="AD35" s="1048"/>
      <c r="AE35" s="1048"/>
      <c r="AF35" s="1048"/>
      <c r="AG35" s="1048"/>
      <c r="AH35" s="1048"/>
      <c r="AI35" s="1048"/>
      <c r="AJ35" s="1052"/>
      <c r="AK35" s="1052"/>
      <c r="AL35" s="1052"/>
      <c r="AM35" s="1052"/>
      <c r="AN35" s="1052"/>
      <c r="AO35" s="1052"/>
      <c r="AP35" s="1052"/>
      <c r="AQ35" s="1052"/>
      <c r="AR35" s="1052"/>
      <c r="AS35" s="1052"/>
      <c r="AT35" s="1052"/>
      <c r="AU35" s="1052"/>
      <c r="AV35" s="1052"/>
      <c r="AW35" s="1052"/>
      <c r="AX35" s="984"/>
      <c r="AY35" s="984"/>
      <c r="AZ35" s="984"/>
      <c r="BA35" s="984"/>
      <c r="BB35" s="984"/>
      <c r="BC35" s="984"/>
      <c r="BD35" s="984"/>
      <c r="BE35" s="984"/>
      <c r="BF35" s="1026"/>
      <c r="BG35" s="1027"/>
      <c r="BH35" s="1027"/>
      <c r="BI35" s="1027"/>
      <c r="BJ35" s="1027"/>
      <c r="BK35" s="1027"/>
      <c r="BL35" s="1027"/>
      <c r="BM35" s="1052"/>
      <c r="BN35" s="1052"/>
      <c r="BO35" s="1052"/>
      <c r="BP35" s="1052"/>
      <c r="BQ35" s="1052"/>
      <c r="BR35" s="1052"/>
      <c r="BS35" s="1052"/>
      <c r="BT35" s="1052"/>
      <c r="BU35" s="1052"/>
      <c r="BV35" s="1052"/>
      <c r="BW35" s="1052"/>
      <c r="BX35" s="1052"/>
      <c r="BY35" s="1052"/>
      <c r="BZ35" s="1052"/>
      <c r="CA35" s="984"/>
      <c r="CB35" s="984"/>
      <c r="CC35" s="984"/>
      <c r="CD35" s="984"/>
      <c r="CE35" s="984"/>
      <c r="CF35" s="984"/>
      <c r="CG35" s="984"/>
      <c r="CH35" s="1026"/>
      <c r="CI35" s="1027"/>
      <c r="CJ35" s="1027"/>
      <c r="CK35" s="1027"/>
      <c r="CL35" s="1027"/>
      <c r="CM35" s="1027"/>
      <c r="CN35" s="1027"/>
      <c r="CO35" s="1027"/>
      <c r="CP35" s="1031"/>
      <c r="CQ35" s="1027"/>
      <c r="CR35" s="1027"/>
      <c r="CS35" s="1027"/>
      <c r="CT35" s="1027"/>
      <c r="CU35" s="1027"/>
      <c r="CV35" s="1027"/>
      <c r="CW35" s="1027"/>
      <c r="CX35" s="1027"/>
      <c r="CY35" s="1031"/>
      <c r="CZ35" s="1026"/>
      <c r="DA35" s="1027"/>
      <c r="DB35" s="1027"/>
      <c r="DC35" s="1027"/>
      <c r="DD35" s="1027"/>
      <c r="DE35" s="1027"/>
      <c r="DF35" s="1027"/>
      <c r="DG35" s="1027"/>
      <c r="DH35" s="1031"/>
      <c r="DI35" s="1039"/>
      <c r="DJ35" s="1040"/>
      <c r="DK35" s="1040"/>
      <c r="DL35" s="1040"/>
      <c r="DM35" s="1040"/>
      <c r="DN35" s="1040"/>
      <c r="DO35" s="1040"/>
      <c r="DP35" s="1040"/>
      <c r="DQ35" s="1041"/>
    </row>
    <row r="36" spans="2:121" ht="13.5" customHeight="1">
      <c r="B36" s="842"/>
      <c r="C36" s="843"/>
      <c r="D36" s="843"/>
      <c r="E36" s="843"/>
      <c r="F36" s="843"/>
      <c r="G36" s="843"/>
      <c r="H36" s="843"/>
      <c r="I36" s="843"/>
      <c r="J36" s="843"/>
      <c r="K36" s="844"/>
      <c r="L36" s="1049"/>
      <c r="M36" s="1050"/>
      <c r="N36" s="1050"/>
      <c r="O36" s="1050"/>
      <c r="P36" s="1050"/>
      <c r="Q36" s="1050"/>
      <c r="R36" s="1050"/>
      <c r="S36" s="1050"/>
      <c r="T36" s="1049"/>
      <c r="U36" s="1050"/>
      <c r="V36" s="1050"/>
      <c r="W36" s="1050"/>
      <c r="X36" s="1050"/>
      <c r="Y36" s="1050"/>
      <c r="Z36" s="1050"/>
      <c r="AA36" s="1050"/>
      <c r="AB36" s="1049"/>
      <c r="AC36" s="1050"/>
      <c r="AD36" s="1050"/>
      <c r="AE36" s="1050"/>
      <c r="AF36" s="1050"/>
      <c r="AG36" s="1050"/>
      <c r="AH36" s="1050"/>
      <c r="AI36" s="1050"/>
      <c r="AJ36" s="1053"/>
      <c r="AK36" s="1053"/>
      <c r="AL36" s="1053"/>
      <c r="AM36" s="1053"/>
      <c r="AN36" s="1053"/>
      <c r="AO36" s="1053"/>
      <c r="AP36" s="1053"/>
      <c r="AQ36" s="1053"/>
      <c r="AR36" s="1053"/>
      <c r="AS36" s="1053"/>
      <c r="AT36" s="1053"/>
      <c r="AU36" s="1053"/>
      <c r="AV36" s="1053"/>
      <c r="AW36" s="1053"/>
      <c r="AX36" s="985"/>
      <c r="AY36" s="985"/>
      <c r="AZ36" s="985"/>
      <c r="BA36" s="985"/>
      <c r="BB36" s="985"/>
      <c r="BC36" s="985"/>
      <c r="BD36" s="985"/>
      <c r="BE36" s="985"/>
      <c r="BF36" s="1028"/>
      <c r="BG36" s="1029"/>
      <c r="BH36" s="1029"/>
      <c r="BI36" s="1029"/>
      <c r="BJ36" s="1029"/>
      <c r="BK36" s="1029"/>
      <c r="BL36" s="1029"/>
      <c r="BM36" s="1053"/>
      <c r="BN36" s="1053"/>
      <c r="BO36" s="1053"/>
      <c r="BP36" s="1053"/>
      <c r="BQ36" s="1053"/>
      <c r="BR36" s="1053"/>
      <c r="BS36" s="1053"/>
      <c r="BT36" s="1053"/>
      <c r="BU36" s="1053"/>
      <c r="BV36" s="1053"/>
      <c r="BW36" s="1053"/>
      <c r="BX36" s="1053"/>
      <c r="BY36" s="1053"/>
      <c r="BZ36" s="1053"/>
      <c r="CA36" s="985"/>
      <c r="CB36" s="985"/>
      <c r="CC36" s="985"/>
      <c r="CD36" s="985"/>
      <c r="CE36" s="985"/>
      <c r="CF36" s="985"/>
      <c r="CG36" s="985"/>
      <c r="CH36" s="1028"/>
      <c r="CI36" s="1029"/>
      <c r="CJ36" s="1029"/>
      <c r="CK36" s="1029"/>
      <c r="CL36" s="1029"/>
      <c r="CM36" s="1029"/>
      <c r="CN36" s="1029"/>
      <c r="CO36" s="1029"/>
      <c r="CP36" s="1032"/>
      <c r="CQ36" s="1029"/>
      <c r="CR36" s="1029"/>
      <c r="CS36" s="1029"/>
      <c r="CT36" s="1029"/>
      <c r="CU36" s="1029"/>
      <c r="CV36" s="1029"/>
      <c r="CW36" s="1029"/>
      <c r="CX36" s="1029"/>
      <c r="CY36" s="1032"/>
      <c r="CZ36" s="1028"/>
      <c r="DA36" s="1029"/>
      <c r="DB36" s="1029"/>
      <c r="DC36" s="1029"/>
      <c r="DD36" s="1029"/>
      <c r="DE36" s="1029"/>
      <c r="DF36" s="1029"/>
      <c r="DG36" s="1029"/>
      <c r="DH36" s="1032"/>
      <c r="DI36" s="1042"/>
      <c r="DJ36" s="1043"/>
      <c r="DK36" s="1043"/>
      <c r="DL36" s="1043"/>
      <c r="DM36" s="1043"/>
      <c r="DN36" s="1043"/>
      <c r="DO36" s="1043"/>
      <c r="DP36" s="1043"/>
      <c r="DQ36" s="1044"/>
    </row>
    <row r="37" spans="35:121" ht="13.5">
      <c r="AI37" s="132"/>
      <c r="AJ37" s="154"/>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row>
    <row r="38" spans="2:121" ht="13.5" customHeight="1">
      <c r="B38" s="132"/>
      <c r="C38" s="154" t="s">
        <v>305</v>
      </c>
      <c r="D38" s="132"/>
      <c r="E38" s="132"/>
      <c r="F38" s="132"/>
      <c r="G38" s="132"/>
      <c r="H38" s="132"/>
      <c r="AI38" s="132"/>
      <c r="AJ38" s="154"/>
      <c r="AK38" s="132"/>
      <c r="AL38" s="132"/>
      <c r="AM38" s="132"/>
      <c r="AN38" s="132"/>
      <c r="AO38" s="132"/>
      <c r="AP38" s="132"/>
      <c r="AQ38" s="132"/>
      <c r="AR38" s="132"/>
      <c r="AS38" s="132"/>
      <c r="AT38" s="132"/>
      <c r="AU38" s="132"/>
      <c r="AV38" s="132"/>
      <c r="AW38" s="132"/>
      <c r="AX38" s="132"/>
      <c r="AY38" s="132"/>
      <c r="AZ38" s="132"/>
      <c r="BA38" s="132"/>
      <c r="BB38" s="804" t="s">
        <v>489</v>
      </c>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804"/>
      <c r="CO38" s="804"/>
      <c r="CP38" s="804"/>
      <c r="CQ38" s="804"/>
      <c r="CR38" s="804"/>
      <c r="CS38" s="804"/>
      <c r="CT38" s="804"/>
      <c r="CU38" s="804"/>
      <c r="CV38" s="804"/>
      <c r="CW38" s="804"/>
      <c r="CX38" s="804"/>
      <c r="CY38" s="804"/>
      <c r="CZ38" s="804"/>
      <c r="DA38" s="804"/>
      <c r="DB38" s="804"/>
      <c r="DC38" s="804"/>
      <c r="DD38" s="804"/>
      <c r="DE38" s="804"/>
      <c r="DF38" s="804"/>
      <c r="DG38" s="804"/>
      <c r="DH38" s="804"/>
      <c r="DI38" s="804"/>
      <c r="DJ38" s="804"/>
      <c r="DK38" s="804"/>
      <c r="DL38" s="804"/>
      <c r="DM38" s="804"/>
      <c r="DN38" s="804"/>
      <c r="DO38" s="804"/>
      <c r="DP38" s="804"/>
      <c r="DQ38" s="804"/>
    </row>
    <row r="39" spans="2:121" ht="13.5">
      <c r="B39" s="132"/>
      <c r="C39" s="154"/>
      <c r="D39" s="132"/>
      <c r="E39" s="132"/>
      <c r="F39" s="132"/>
      <c r="G39" s="132"/>
      <c r="H39" s="132"/>
      <c r="AI39" s="132"/>
      <c r="AJ39" s="132"/>
      <c r="AK39" s="132"/>
      <c r="AL39" s="132"/>
      <c r="AM39" s="132"/>
      <c r="AN39" s="132"/>
      <c r="AO39" s="132"/>
      <c r="AP39" s="132"/>
      <c r="AQ39" s="132"/>
      <c r="AR39" s="132"/>
      <c r="AS39" s="132"/>
      <c r="AT39" s="132"/>
      <c r="AU39" s="132"/>
      <c r="AV39" s="132"/>
      <c r="AW39" s="132"/>
      <c r="AX39" s="132"/>
      <c r="AY39" s="132"/>
      <c r="AZ39" s="132"/>
      <c r="BA39" s="132"/>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804"/>
      <c r="CF39" s="804"/>
      <c r="CG39" s="804"/>
      <c r="CH39" s="804"/>
      <c r="CI39" s="804"/>
      <c r="CJ39" s="804"/>
      <c r="CK39" s="804"/>
      <c r="CL39" s="804"/>
      <c r="CM39" s="804"/>
      <c r="CN39" s="804"/>
      <c r="CO39" s="804"/>
      <c r="CP39" s="804"/>
      <c r="CQ39" s="804"/>
      <c r="CR39" s="804"/>
      <c r="CS39" s="804"/>
      <c r="CT39" s="804"/>
      <c r="CU39" s="804"/>
      <c r="CV39" s="804"/>
      <c r="CW39" s="804"/>
      <c r="CX39" s="804"/>
      <c r="CY39" s="804"/>
      <c r="CZ39" s="804"/>
      <c r="DA39" s="804"/>
      <c r="DB39" s="804"/>
      <c r="DC39" s="804"/>
      <c r="DD39" s="804"/>
      <c r="DE39" s="804"/>
      <c r="DF39" s="804"/>
      <c r="DG39" s="804"/>
      <c r="DH39" s="804"/>
      <c r="DI39" s="804"/>
      <c r="DJ39" s="804"/>
      <c r="DK39" s="804"/>
      <c r="DL39" s="804"/>
      <c r="DM39" s="804"/>
      <c r="DN39" s="804"/>
      <c r="DO39" s="804"/>
      <c r="DP39" s="804"/>
      <c r="DQ39" s="804"/>
    </row>
    <row r="40" spans="2:121" ht="13.5">
      <c r="B40" s="132"/>
      <c r="C40" s="171" t="s">
        <v>422</v>
      </c>
      <c r="D40" s="132"/>
      <c r="E40" s="132"/>
      <c r="F40" s="132"/>
      <c r="G40" s="132"/>
      <c r="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row>
    <row r="41" spans="2:53" ht="13.5">
      <c r="B41" s="132"/>
      <c r="C41" s="132"/>
      <c r="D41" s="132"/>
      <c r="E41" s="132"/>
      <c r="F41" s="132"/>
      <c r="G41" s="132"/>
      <c r="H41" s="132"/>
      <c r="AI41" s="132"/>
      <c r="AJ41" s="132"/>
      <c r="AK41" s="132"/>
      <c r="AL41" s="132"/>
      <c r="AM41" s="132"/>
      <c r="AN41" s="132"/>
      <c r="AO41" s="132"/>
      <c r="AP41" s="132"/>
      <c r="AQ41" s="132"/>
      <c r="AR41" s="132"/>
      <c r="AS41" s="132"/>
      <c r="AT41" s="132"/>
      <c r="AU41" s="132"/>
      <c r="AV41" s="132"/>
      <c r="AW41" s="132"/>
      <c r="AX41" s="132"/>
      <c r="AY41" s="132"/>
      <c r="AZ41" s="132"/>
      <c r="BA41" s="132"/>
    </row>
    <row r="42" spans="2:121" ht="13.5" customHeight="1">
      <c r="B42" s="132"/>
      <c r="C42" s="132" t="s">
        <v>427</v>
      </c>
      <c r="D42" s="171"/>
      <c r="G42" s="132"/>
      <c r="H42" s="132"/>
      <c r="AI42" s="132"/>
      <c r="AJ42" s="132"/>
      <c r="AK42" s="132"/>
      <c r="AL42" s="132"/>
      <c r="AM42" s="132"/>
      <c r="AN42" s="132"/>
      <c r="AO42" s="132"/>
      <c r="AP42" s="132"/>
      <c r="AQ42" s="132"/>
      <c r="AR42" s="132"/>
      <c r="AS42" s="132"/>
      <c r="AT42" s="132"/>
      <c r="AU42" s="132"/>
      <c r="AV42" s="132"/>
      <c r="AW42" s="132"/>
      <c r="AX42" s="132"/>
      <c r="AY42" s="132"/>
      <c r="AZ42" s="132"/>
      <c r="BA42" s="132"/>
      <c r="BC42" s="778" t="s">
        <v>407</v>
      </c>
      <c r="BD42" s="779"/>
      <c r="BE42" s="766" t="s">
        <v>408</v>
      </c>
      <c r="BF42" s="767"/>
      <c r="BG42" s="767"/>
      <c r="BH42" s="767"/>
      <c r="BI42" s="767"/>
      <c r="BJ42" s="767"/>
      <c r="BK42" s="767"/>
      <c r="BL42" s="767"/>
      <c r="BM42" s="767"/>
      <c r="BN42" s="767"/>
      <c r="BO42" s="767"/>
      <c r="BP42" s="767"/>
      <c r="BQ42" s="770"/>
      <c r="BR42" s="771"/>
      <c r="BS42" s="771"/>
      <c r="BT42" s="771"/>
      <c r="BU42" s="771"/>
      <c r="BV42" s="774" t="s">
        <v>270</v>
      </c>
      <c r="BW42" s="775"/>
      <c r="BZ42" s="778" t="s">
        <v>406</v>
      </c>
      <c r="CA42" s="779"/>
      <c r="CB42" s="766" t="s">
        <v>408</v>
      </c>
      <c r="CC42" s="767"/>
      <c r="CD42" s="767"/>
      <c r="CE42" s="767"/>
      <c r="CF42" s="767"/>
      <c r="CG42" s="767"/>
      <c r="CH42" s="767"/>
      <c r="CI42" s="767"/>
      <c r="CJ42" s="767"/>
      <c r="CK42" s="767"/>
      <c r="CL42" s="767"/>
      <c r="CM42" s="767"/>
      <c r="CN42" s="770"/>
      <c r="CO42" s="771"/>
      <c r="CP42" s="771"/>
      <c r="CQ42" s="771"/>
      <c r="CR42" s="771"/>
      <c r="CS42" s="774" t="s">
        <v>270</v>
      </c>
      <c r="CT42" s="775"/>
      <c r="CW42" s="778" t="s">
        <v>413</v>
      </c>
      <c r="CX42" s="779"/>
      <c r="CY42" s="766" t="s">
        <v>408</v>
      </c>
      <c r="CZ42" s="767"/>
      <c r="DA42" s="767"/>
      <c r="DB42" s="767"/>
      <c r="DC42" s="767"/>
      <c r="DD42" s="767"/>
      <c r="DE42" s="767"/>
      <c r="DF42" s="767"/>
      <c r="DG42" s="767"/>
      <c r="DH42" s="767"/>
      <c r="DI42" s="767"/>
      <c r="DJ42" s="767"/>
      <c r="DK42" s="770"/>
      <c r="DL42" s="771"/>
      <c r="DM42" s="771"/>
      <c r="DN42" s="771"/>
      <c r="DO42" s="771"/>
      <c r="DP42" s="774" t="s">
        <v>270</v>
      </c>
      <c r="DQ42" s="775"/>
    </row>
    <row r="43" spans="2:121" ht="13.5" customHeight="1">
      <c r="B43" s="132"/>
      <c r="C43" s="132"/>
      <c r="D43" s="132"/>
      <c r="E43" s="132"/>
      <c r="F43" s="132"/>
      <c r="G43" s="132"/>
      <c r="H43" s="132"/>
      <c r="AI43" s="132"/>
      <c r="AJ43" s="132"/>
      <c r="AK43" s="132"/>
      <c r="AL43" s="132"/>
      <c r="AM43" s="132"/>
      <c r="AN43" s="132"/>
      <c r="AO43" s="132"/>
      <c r="AP43" s="132"/>
      <c r="AQ43" s="132"/>
      <c r="AR43" s="132"/>
      <c r="AS43" s="132"/>
      <c r="AT43" s="132"/>
      <c r="AU43" s="132"/>
      <c r="AV43" s="132"/>
      <c r="AW43" s="132"/>
      <c r="AX43" s="132"/>
      <c r="AY43" s="132"/>
      <c r="AZ43" s="132"/>
      <c r="BA43" s="132"/>
      <c r="BC43" s="780"/>
      <c r="BD43" s="781"/>
      <c r="BE43" s="768"/>
      <c r="BF43" s="769"/>
      <c r="BG43" s="769"/>
      <c r="BH43" s="769"/>
      <c r="BI43" s="769"/>
      <c r="BJ43" s="769"/>
      <c r="BK43" s="769"/>
      <c r="BL43" s="769"/>
      <c r="BM43" s="769"/>
      <c r="BN43" s="769"/>
      <c r="BO43" s="769"/>
      <c r="BP43" s="769"/>
      <c r="BQ43" s="772"/>
      <c r="BR43" s="773"/>
      <c r="BS43" s="773"/>
      <c r="BT43" s="773"/>
      <c r="BU43" s="773"/>
      <c r="BV43" s="776"/>
      <c r="BW43" s="777"/>
      <c r="BZ43" s="780"/>
      <c r="CA43" s="781"/>
      <c r="CB43" s="768"/>
      <c r="CC43" s="769"/>
      <c r="CD43" s="769"/>
      <c r="CE43" s="769"/>
      <c r="CF43" s="769"/>
      <c r="CG43" s="769"/>
      <c r="CH43" s="769"/>
      <c r="CI43" s="769"/>
      <c r="CJ43" s="769"/>
      <c r="CK43" s="769"/>
      <c r="CL43" s="769"/>
      <c r="CM43" s="769"/>
      <c r="CN43" s="772"/>
      <c r="CO43" s="773"/>
      <c r="CP43" s="773"/>
      <c r="CQ43" s="773"/>
      <c r="CR43" s="773"/>
      <c r="CS43" s="776"/>
      <c r="CT43" s="777"/>
      <c r="CW43" s="780"/>
      <c r="CX43" s="781"/>
      <c r="CY43" s="768"/>
      <c r="CZ43" s="769"/>
      <c r="DA43" s="769"/>
      <c r="DB43" s="769"/>
      <c r="DC43" s="769"/>
      <c r="DD43" s="769"/>
      <c r="DE43" s="769"/>
      <c r="DF43" s="769"/>
      <c r="DG43" s="769"/>
      <c r="DH43" s="769"/>
      <c r="DI43" s="769"/>
      <c r="DJ43" s="769"/>
      <c r="DK43" s="772"/>
      <c r="DL43" s="773"/>
      <c r="DM43" s="773"/>
      <c r="DN43" s="773"/>
      <c r="DO43" s="773"/>
      <c r="DP43" s="776"/>
      <c r="DQ43" s="777"/>
    </row>
    <row r="44" spans="2:121" ht="13.5" customHeight="1">
      <c r="B44" s="132"/>
      <c r="C44" s="132" t="s">
        <v>424</v>
      </c>
      <c r="D44" s="132"/>
      <c r="E44" s="132"/>
      <c r="F44" s="132"/>
      <c r="G44" s="132"/>
      <c r="H44" s="132"/>
      <c r="AI44" s="132"/>
      <c r="AJ44" s="132"/>
      <c r="AK44" s="132"/>
      <c r="AL44" s="132"/>
      <c r="AM44" s="132"/>
      <c r="AN44" s="132"/>
      <c r="AO44" s="132"/>
      <c r="AP44" s="132"/>
      <c r="AQ44" s="132"/>
      <c r="AR44" s="132"/>
      <c r="AS44" s="132"/>
      <c r="AT44" s="132"/>
      <c r="AU44" s="132"/>
      <c r="AV44" s="132"/>
      <c r="AW44" s="132"/>
      <c r="AX44" s="132"/>
      <c r="AY44" s="132"/>
      <c r="AZ44" s="132"/>
      <c r="BA44" s="132"/>
      <c r="BC44" s="780"/>
      <c r="BD44" s="781"/>
      <c r="BE44" s="784" t="s">
        <v>414</v>
      </c>
      <c r="BF44" s="785"/>
      <c r="BG44" s="785"/>
      <c r="BH44" s="785"/>
      <c r="BI44" s="785"/>
      <c r="BJ44" s="785"/>
      <c r="BK44" s="785"/>
      <c r="BL44" s="785"/>
      <c r="BM44" s="785"/>
      <c r="BN44" s="785"/>
      <c r="BO44" s="785"/>
      <c r="BP44" s="785"/>
      <c r="BQ44" s="770"/>
      <c r="BR44" s="771"/>
      <c r="BS44" s="771"/>
      <c r="BT44" s="771"/>
      <c r="BU44" s="771"/>
      <c r="BV44" s="774" t="s">
        <v>270</v>
      </c>
      <c r="BW44" s="775"/>
      <c r="BZ44" s="780"/>
      <c r="CA44" s="781"/>
      <c r="CB44" s="784" t="s">
        <v>414</v>
      </c>
      <c r="CC44" s="785"/>
      <c r="CD44" s="785"/>
      <c r="CE44" s="785"/>
      <c r="CF44" s="785"/>
      <c r="CG44" s="785"/>
      <c r="CH44" s="785"/>
      <c r="CI44" s="785"/>
      <c r="CJ44" s="785"/>
      <c r="CK44" s="785"/>
      <c r="CL44" s="785"/>
      <c r="CM44" s="785"/>
      <c r="CN44" s="770"/>
      <c r="CO44" s="771"/>
      <c r="CP44" s="771"/>
      <c r="CQ44" s="771"/>
      <c r="CR44" s="771"/>
      <c r="CS44" s="774" t="s">
        <v>270</v>
      </c>
      <c r="CT44" s="775"/>
      <c r="CW44" s="780"/>
      <c r="CX44" s="781"/>
      <c r="CY44" s="784" t="s">
        <v>414</v>
      </c>
      <c r="CZ44" s="792"/>
      <c r="DA44" s="792"/>
      <c r="DB44" s="792"/>
      <c r="DC44" s="792"/>
      <c r="DD44" s="792"/>
      <c r="DE44" s="792"/>
      <c r="DF44" s="792"/>
      <c r="DG44" s="792"/>
      <c r="DH44" s="792"/>
      <c r="DI44" s="792"/>
      <c r="DJ44" s="792"/>
      <c r="DK44" s="770"/>
      <c r="DL44" s="771"/>
      <c r="DM44" s="771"/>
      <c r="DN44" s="771"/>
      <c r="DO44" s="771"/>
      <c r="DP44" s="774" t="s">
        <v>270</v>
      </c>
      <c r="DQ44" s="775"/>
    </row>
    <row r="45" spans="2:121" ht="13.5" customHeight="1">
      <c r="B45" s="132"/>
      <c r="D45" s="132"/>
      <c r="E45" s="132"/>
      <c r="F45" s="132"/>
      <c r="G45" s="132"/>
      <c r="H45" s="132"/>
      <c r="AI45" s="132"/>
      <c r="AJ45" s="132"/>
      <c r="AK45" s="132"/>
      <c r="AL45" s="132"/>
      <c r="AM45" s="132"/>
      <c r="AN45" s="132"/>
      <c r="AO45" s="132"/>
      <c r="AP45" s="132"/>
      <c r="AQ45" s="132"/>
      <c r="AR45" s="132"/>
      <c r="AS45" s="132"/>
      <c r="AT45" s="132"/>
      <c r="AU45" s="132"/>
      <c r="AV45" s="132"/>
      <c r="AW45" s="132"/>
      <c r="AX45" s="132"/>
      <c r="AY45" s="132"/>
      <c r="AZ45" s="132"/>
      <c r="BA45" s="132"/>
      <c r="BC45" s="780"/>
      <c r="BD45" s="781"/>
      <c r="BE45" s="786"/>
      <c r="BF45" s="787"/>
      <c r="BG45" s="787"/>
      <c r="BH45" s="787"/>
      <c r="BI45" s="787"/>
      <c r="BJ45" s="787"/>
      <c r="BK45" s="787"/>
      <c r="BL45" s="787"/>
      <c r="BM45" s="787"/>
      <c r="BN45" s="787"/>
      <c r="BO45" s="787"/>
      <c r="BP45" s="787"/>
      <c r="BQ45" s="772"/>
      <c r="BR45" s="773"/>
      <c r="BS45" s="773"/>
      <c r="BT45" s="773"/>
      <c r="BU45" s="773"/>
      <c r="BV45" s="776"/>
      <c r="BW45" s="777"/>
      <c r="BZ45" s="780"/>
      <c r="CA45" s="781"/>
      <c r="CB45" s="786"/>
      <c r="CC45" s="787"/>
      <c r="CD45" s="787"/>
      <c r="CE45" s="787"/>
      <c r="CF45" s="787"/>
      <c r="CG45" s="787"/>
      <c r="CH45" s="787"/>
      <c r="CI45" s="787"/>
      <c r="CJ45" s="787"/>
      <c r="CK45" s="787"/>
      <c r="CL45" s="787"/>
      <c r="CM45" s="787"/>
      <c r="CN45" s="772"/>
      <c r="CO45" s="773"/>
      <c r="CP45" s="773"/>
      <c r="CQ45" s="773"/>
      <c r="CR45" s="773"/>
      <c r="CS45" s="776"/>
      <c r="CT45" s="777"/>
      <c r="CW45" s="780"/>
      <c r="CX45" s="781"/>
      <c r="CY45" s="793"/>
      <c r="CZ45" s="794"/>
      <c r="DA45" s="794"/>
      <c r="DB45" s="794"/>
      <c r="DC45" s="794"/>
      <c r="DD45" s="794"/>
      <c r="DE45" s="794"/>
      <c r="DF45" s="794"/>
      <c r="DG45" s="794"/>
      <c r="DH45" s="794"/>
      <c r="DI45" s="794"/>
      <c r="DJ45" s="794"/>
      <c r="DK45" s="772"/>
      <c r="DL45" s="773"/>
      <c r="DM45" s="773"/>
      <c r="DN45" s="773"/>
      <c r="DO45" s="773"/>
      <c r="DP45" s="776"/>
      <c r="DQ45" s="777"/>
    </row>
    <row r="46" spans="2:121" ht="13.5" customHeight="1">
      <c r="B46" s="132"/>
      <c r="D46" s="132"/>
      <c r="E46" s="132"/>
      <c r="F46" s="132"/>
      <c r="G46" s="132"/>
      <c r="H46" s="132"/>
      <c r="BC46" s="780"/>
      <c r="BD46" s="781"/>
      <c r="BE46" s="784" t="s">
        <v>409</v>
      </c>
      <c r="BF46" s="785"/>
      <c r="BG46" s="785"/>
      <c r="BH46" s="785"/>
      <c r="BI46" s="785"/>
      <c r="BJ46" s="785"/>
      <c r="BK46" s="785"/>
      <c r="BL46" s="785"/>
      <c r="BM46" s="785"/>
      <c r="BN46" s="785"/>
      <c r="BO46" s="785"/>
      <c r="BP46" s="785"/>
      <c r="BQ46" s="967" t="e">
        <f>$BQ44/$BQ42*100</f>
        <v>#DIV/0!</v>
      </c>
      <c r="BR46" s="968"/>
      <c r="BS46" s="968"/>
      <c r="BT46" s="968"/>
      <c r="BU46" s="968"/>
      <c r="BV46" s="774" t="s">
        <v>410</v>
      </c>
      <c r="BW46" s="775"/>
      <c r="BZ46" s="780"/>
      <c r="CA46" s="781"/>
      <c r="CB46" s="784" t="s">
        <v>409</v>
      </c>
      <c r="CC46" s="785"/>
      <c r="CD46" s="785"/>
      <c r="CE46" s="785"/>
      <c r="CF46" s="785"/>
      <c r="CG46" s="785"/>
      <c r="CH46" s="785"/>
      <c r="CI46" s="785"/>
      <c r="CJ46" s="785"/>
      <c r="CK46" s="785"/>
      <c r="CL46" s="785"/>
      <c r="CM46" s="785"/>
      <c r="CN46" s="967" t="e">
        <f>$CN44/$CN42*100</f>
        <v>#DIV/0!</v>
      </c>
      <c r="CO46" s="968"/>
      <c r="CP46" s="968"/>
      <c r="CQ46" s="968"/>
      <c r="CR46" s="968"/>
      <c r="CS46" s="774" t="s">
        <v>410</v>
      </c>
      <c r="CT46" s="775"/>
      <c r="CW46" s="780"/>
      <c r="CX46" s="781"/>
      <c r="CY46" s="834" t="s">
        <v>409</v>
      </c>
      <c r="CZ46" s="792"/>
      <c r="DA46" s="792"/>
      <c r="DB46" s="792"/>
      <c r="DC46" s="792"/>
      <c r="DD46" s="792"/>
      <c r="DE46" s="792"/>
      <c r="DF46" s="792"/>
      <c r="DG46" s="792"/>
      <c r="DH46" s="792"/>
      <c r="DI46" s="792"/>
      <c r="DJ46" s="792"/>
      <c r="DK46" s="967" t="e">
        <f>$DK44/$DK42*100</f>
        <v>#DIV/0!</v>
      </c>
      <c r="DL46" s="968"/>
      <c r="DM46" s="968"/>
      <c r="DN46" s="968"/>
      <c r="DO46" s="968"/>
      <c r="DP46" s="774" t="s">
        <v>410</v>
      </c>
      <c r="DQ46" s="775"/>
    </row>
    <row r="47" spans="55:121" ht="13.5">
      <c r="BC47" s="782"/>
      <c r="BD47" s="783"/>
      <c r="BE47" s="786"/>
      <c r="BF47" s="787"/>
      <c r="BG47" s="787"/>
      <c r="BH47" s="787"/>
      <c r="BI47" s="787"/>
      <c r="BJ47" s="787"/>
      <c r="BK47" s="787"/>
      <c r="BL47" s="787"/>
      <c r="BM47" s="787"/>
      <c r="BN47" s="787"/>
      <c r="BO47" s="787"/>
      <c r="BP47" s="787"/>
      <c r="BQ47" s="969"/>
      <c r="BR47" s="970"/>
      <c r="BS47" s="970"/>
      <c r="BT47" s="970"/>
      <c r="BU47" s="970"/>
      <c r="BV47" s="776"/>
      <c r="BW47" s="777"/>
      <c r="BZ47" s="782"/>
      <c r="CA47" s="783"/>
      <c r="CB47" s="786"/>
      <c r="CC47" s="787"/>
      <c r="CD47" s="787"/>
      <c r="CE47" s="787"/>
      <c r="CF47" s="787"/>
      <c r="CG47" s="787"/>
      <c r="CH47" s="787"/>
      <c r="CI47" s="787"/>
      <c r="CJ47" s="787"/>
      <c r="CK47" s="787"/>
      <c r="CL47" s="787"/>
      <c r="CM47" s="787"/>
      <c r="CN47" s="969"/>
      <c r="CO47" s="970"/>
      <c r="CP47" s="970"/>
      <c r="CQ47" s="970"/>
      <c r="CR47" s="970"/>
      <c r="CS47" s="776"/>
      <c r="CT47" s="777"/>
      <c r="CW47" s="782"/>
      <c r="CX47" s="783"/>
      <c r="CY47" s="793"/>
      <c r="CZ47" s="794"/>
      <c r="DA47" s="794"/>
      <c r="DB47" s="794"/>
      <c r="DC47" s="794"/>
      <c r="DD47" s="794"/>
      <c r="DE47" s="794"/>
      <c r="DF47" s="794"/>
      <c r="DG47" s="794"/>
      <c r="DH47" s="794"/>
      <c r="DI47" s="794"/>
      <c r="DJ47" s="794"/>
      <c r="DK47" s="969"/>
      <c r="DL47" s="970"/>
      <c r="DM47" s="970"/>
      <c r="DN47" s="970"/>
      <c r="DO47" s="970"/>
      <c r="DP47" s="776"/>
      <c r="DQ47" s="777"/>
    </row>
  </sheetData>
  <sheetProtection/>
  <mergeCells count="121">
    <mergeCell ref="BM31:BS36"/>
    <mergeCell ref="BT31:BZ36"/>
    <mergeCell ref="CH31:CP36"/>
    <mergeCell ref="CQ31:CY36"/>
    <mergeCell ref="CZ31:DH36"/>
    <mergeCell ref="DI31:DQ36"/>
    <mergeCell ref="DI25:DQ30"/>
    <mergeCell ref="B31:K36"/>
    <mergeCell ref="L31:S36"/>
    <mergeCell ref="T31:AA36"/>
    <mergeCell ref="AB31:AI36"/>
    <mergeCell ref="AJ31:AP36"/>
    <mergeCell ref="AQ31:AW36"/>
    <mergeCell ref="BF31:BL36"/>
    <mergeCell ref="BM25:BS30"/>
    <mergeCell ref="BT25:BZ30"/>
    <mergeCell ref="BM19:BS24"/>
    <mergeCell ref="CH25:CP30"/>
    <mergeCell ref="CQ25:CY30"/>
    <mergeCell ref="CZ25:DH30"/>
    <mergeCell ref="BT19:BZ24"/>
    <mergeCell ref="CH19:CP24"/>
    <mergeCell ref="CQ19:CY24"/>
    <mergeCell ref="CZ19:DH24"/>
    <mergeCell ref="B25:C30"/>
    <mergeCell ref="AJ25:AP30"/>
    <mergeCell ref="AQ25:AW30"/>
    <mergeCell ref="BF25:BL30"/>
    <mergeCell ref="AJ19:AP24"/>
    <mergeCell ref="AQ19:AW24"/>
    <mergeCell ref="BF19:BL24"/>
    <mergeCell ref="CH13:CP18"/>
    <mergeCell ref="CQ13:CY18"/>
    <mergeCell ref="CZ13:DH18"/>
    <mergeCell ref="DI13:DQ18"/>
    <mergeCell ref="B19:C24"/>
    <mergeCell ref="D19:K24"/>
    <mergeCell ref="L19:S24"/>
    <mergeCell ref="T19:AA24"/>
    <mergeCell ref="AB19:AI24"/>
    <mergeCell ref="DI19:DQ24"/>
    <mergeCell ref="AJ13:AP18"/>
    <mergeCell ref="AQ13:AW18"/>
    <mergeCell ref="BF13:BL18"/>
    <mergeCell ref="BM13:BS18"/>
    <mergeCell ref="BM12:BS12"/>
    <mergeCell ref="BT12:BZ12"/>
    <mergeCell ref="BT13:BZ18"/>
    <mergeCell ref="CH12:CP12"/>
    <mergeCell ref="CQ12:CY12"/>
    <mergeCell ref="DI12:DQ12"/>
    <mergeCell ref="B13:C18"/>
    <mergeCell ref="D13:K18"/>
    <mergeCell ref="L13:S18"/>
    <mergeCell ref="T13:AA18"/>
    <mergeCell ref="AB13:AI18"/>
    <mergeCell ref="T7:AA12"/>
    <mergeCell ref="AB7:AI12"/>
    <mergeCell ref="BT7:BZ11"/>
    <mergeCell ref="CH7:CP11"/>
    <mergeCell ref="CQ7:CY11"/>
    <mergeCell ref="CZ7:DH11"/>
    <mergeCell ref="DI7:DQ11"/>
    <mergeCell ref="AJ12:AP12"/>
    <mergeCell ref="AQ12:AW12"/>
    <mergeCell ref="BF12:BL12"/>
    <mergeCell ref="AJ7:AP11"/>
    <mergeCell ref="AQ7:AW11"/>
    <mergeCell ref="BF7:BL11"/>
    <mergeCell ref="BM7:BS11"/>
    <mergeCell ref="A2:DQ2"/>
    <mergeCell ref="CN4:CW4"/>
    <mergeCell ref="CX4:DQ4"/>
    <mergeCell ref="CN5:CW5"/>
    <mergeCell ref="CX5:DQ5"/>
    <mergeCell ref="B7:C12"/>
    <mergeCell ref="D7:K12"/>
    <mergeCell ref="L7:S12"/>
    <mergeCell ref="AX7:BE11"/>
    <mergeCell ref="AX12:BE12"/>
    <mergeCell ref="AX13:BE18"/>
    <mergeCell ref="AX19:BE24"/>
    <mergeCell ref="AX25:BE30"/>
    <mergeCell ref="AX31:BE36"/>
    <mergeCell ref="CB42:CM43"/>
    <mergeCell ref="CN42:CR43"/>
    <mergeCell ref="CS42:CT43"/>
    <mergeCell ref="BE44:BP45"/>
    <mergeCell ref="CA7:CG11"/>
    <mergeCell ref="CA12:CG12"/>
    <mergeCell ref="CA13:CG18"/>
    <mergeCell ref="CA19:CG24"/>
    <mergeCell ref="CA25:CG30"/>
    <mergeCell ref="CA31:CG36"/>
    <mergeCell ref="CB44:CM45"/>
    <mergeCell ref="CN44:CR45"/>
    <mergeCell ref="CS44:CT45"/>
    <mergeCell ref="CS46:CT47"/>
    <mergeCell ref="BB38:DQ39"/>
    <mergeCell ref="BC42:BD47"/>
    <mergeCell ref="BE42:BP43"/>
    <mergeCell ref="BQ42:BU43"/>
    <mergeCell ref="BV42:BW43"/>
    <mergeCell ref="BZ42:CA47"/>
    <mergeCell ref="DK42:DO43"/>
    <mergeCell ref="DP42:DQ43"/>
    <mergeCell ref="DK46:DO47"/>
    <mergeCell ref="DP46:DQ47"/>
    <mergeCell ref="CY44:DJ45"/>
    <mergeCell ref="DK44:DO45"/>
    <mergeCell ref="DP44:DQ45"/>
    <mergeCell ref="BE46:BP47"/>
    <mergeCell ref="BQ46:BU47"/>
    <mergeCell ref="BV46:BW47"/>
    <mergeCell ref="CB46:CM47"/>
    <mergeCell ref="CN46:CR47"/>
    <mergeCell ref="CY46:DJ47"/>
    <mergeCell ref="CW42:CX47"/>
    <mergeCell ref="CY42:DJ43"/>
    <mergeCell ref="BQ44:BU45"/>
    <mergeCell ref="BV44:BW45"/>
  </mergeCells>
  <printOptions horizontalCentered="1" verticalCentered="1"/>
  <pageMargins left="0.3937007874015748" right="0.2755905511811024" top="0.67" bottom="0.7480314960629921" header="0.31496062992125984" footer="0.31496062992125984"/>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sheetPr>
    <tabColor rgb="FFFF99CC"/>
    <pageSetUpPr fitToPage="1"/>
  </sheetPr>
  <dimension ref="A1:AC41"/>
  <sheetViews>
    <sheetView view="pageBreakPreview" zoomScaleSheetLayoutView="100" zoomScalePageLayoutView="0" workbookViewId="0" topLeftCell="A19">
      <selection activeCell="I13" sqref="I13"/>
    </sheetView>
  </sheetViews>
  <sheetFormatPr defaultColWidth="3.125" defaultRowHeight="18.75" customHeight="1"/>
  <cols>
    <col min="1" max="16384" width="3.125" style="152" customWidth="1"/>
  </cols>
  <sheetData>
    <row r="1" ht="12.75" customHeight="1">
      <c r="A1" s="177" t="s">
        <v>485</v>
      </c>
    </row>
    <row r="2" spans="2:29" s="137" customFormat="1" ht="18.75" customHeight="1">
      <c r="B2" s="936" t="s">
        <v>483</v>
      </c>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136"/>
    </row>
    <row r="3" spans="2:29" s="137" customFormat="1" ht="18.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6"/>
    </row>
    <row r="4" s="139" customFormat="1" ht="18.75" customHeight="1">
      <c r="B4" s="139" t="s">
        <v>350</v>
      </c>
    </row>
    <row r="5" spans="3:27" s="139" customFormat="1" ht="18.75" customHeight="1">
      <c r="C5" s="938" t="s">
        <v>307</v>
      </c>
      <c r="D5" s="938"/>
      <c r="E5" s="938"/>
      <c r="F5" s="938"/>
      <c r="G5" s="938"/>
      <c r="H5" s="938"/>
      <c r="I5" s="938"/>
      <c r="J5" s="938"/>
      <c r="K5" s="938"/>
      <c r="L5" s="938"/>
      <c r="M5" s="938"/>
      <c r="N5" s="938"/>
      <c r="O5" s="938" t="s">
        <v>391</v>
      </c>
      <c r="P5" s="938"/>
      <c r="Q5" s="938"/>
      <c r="R5" s="938"/>
      <c r="S5" s="938"/>
      <c r="T5" s="938"/>
      <c r="U5" s="938"/>
      <c r="V5" s="938"/>
      <c r="W5" s="938"/>
      <c r="X5" s="938"/>
      <c r="Y5" s="938"/>
      <c r="Z5" s="938"/>
      <c r="AA5" s="938"/>
    </row>
    <row r="6" spans="3:27" s="139" customFormat="1" ht="18.75" customHeight="1">
      <c r="C6" s="933" t="s">
        <v>390</v>
      </c>
      <c r="D6" s="934"/>
      <c r="E6" s="934"/>
      <c r="F6" s="934"/>
      <c r="G6" s="934"/>
      <c r="H6" s="934"/>
      <c r="I6" s="938"/>
      <c r="J6" s="938"/>
      <c r="K6" s="938"/>
      <c r="L6" s="938"/>
      <c r="M6" s="938"/>
      <c r="N6" s="938"/>
      <c r="O6" s="933" t="s">
        <v>392</v>
      </c>
      <c r="P6" s="934"/>
      <c r="Q6" s="934"/>
      <c r="R6" s="934"/>
      <c r="S6" s="934"/>
      <c r="T6" s="934"/>
      <c r="U6" s="938"/>
      <c r="V6" s="938"/>
      <c r="W6" s="938"/>
      <c r="X6" s="938"/>
      <c r="Y6" s="938"/>
      <c r="Z6" s="938"/>
      <c r="AA6" s="938"/>
    </row>
    <row r="7" spans="3:27" s="139" customFormat="1" ht="18.75" customHeight="1">
      <c r="C7" s="940" t="s">
        <v>348</v>
      </c>
      <c r="D7" s="940"/>
      <c r="E7" s="940"/>
      <c r="F7" s="940"/>
      <c r="G7" s="940"/>
      <c r="H7" s="940"/>
      <c r="I7" s="940"/>
      <c r="J7" s="940"/>
      <c r="K7" s="940"/>
      <c r="L7" s="940"/>
      <c r="M7" s="940"/>
      <c r="N7" s="940"/>
      <c r="O7" s="940" t="s">
        <v>349</v>
      </c>
      <c r="P7" s="940"/>
      <c r="Q7" s="940"/>
      <c r="R7" s="940"/>
      <c r="S7" s="940"/>
      <c r="T7" s="940"/>
      <c r="U7" s="938"/>
      <c r="V7" s="938"/>
      <c r="W7" s="938"/>
      <c r="X7" s="938"/>
      <c r="Y7" s="938"/>
      <c r="Z7" s="938"/>
      <c r="AA7" s="938"/>
    </row>
    <row r="8" s="139" customFormat="1" ht="18.75" customHeight="1"/>
    <row r="9" s="139" customFormat="1" ht="18.75" customHeight="1">
      <c r="B9" s="139" t="s">
        <v>351</v>
      </c>
    </row>
    <row r="10" spans="3:27" s="139" customFormat="1" ht="18.75" customHeight="1">
      <c r="C10" s="955" t="s">
        <v>337</v>
      </c>
      <c r="D10" s="956"/>
      <c r="E10" s="956"/>
      <c r="F10" s="956"/>
      <c r="G10" s="957"/>
      <c r="H10" s="957"/>
      <c r="I10" s="957"/>
      <c r="J10" s="957"/>
      <c r="K10" s="943" t="s">
        <v>340</v>
      </c>
      <c r="L10" s="943"/>
      <c r="M10" s="943"/>
      <c r="N10" s="943"/>
      <c r="O10" s="939"/>
      <c r="P10" s="939"/>
      <c r="Q10" s="939"/>
      <c r="R10" s="939"/>
      <c r="S10" s="939"/>
      <c r="T10" s="939"/>
      <c r="U10" s="939"/>
      <c r="V10" s="939"/>
      <c r="W10" s="939"/>
      <c r="X10" s="939"/>
      <c r="Y10" s="939"/>
      <c r="Z10" s="939"/>
      <c r="AA10" s="939"/>
    </row>
    <row r="11" spans="3:27" s="139" customFormat="1" ht="18.75" customHeight="1">
      <c r="C11" s="943" t="s">
        <v>338</v>
      </c>
      <c r="D11" s="943"/>
      <c r="E11" s="943"/>
      <c r="F11" s="943"/>
      <c r="G11" s="943"/>
      <c r="H11" s="943"/>
      <c r="I11" s="943"/>
      <c r="J11" s="943"/>
      <c r="K11" s="943"/>
      <c r="L11" s="943"/>
      <c r="M11" s="943"/>
      <c r="N11" s="943" t="s">
        <v>339</v>
      </c>
      <c r="O11" s="943"/>
      <c r="P11" s="943"/>
      <c r="Q11" s="943"/>
      <c r="R11" s="939"/>
      <c r="S11" s="939"/>
      <c r="T11" s="939"/>
      <c r="U11" s="939"/>
      <c r="V11" s="939"/>
      <c r="W11" s="939"/>
      <c r="X11" s="939"/>
      <c r="Y11" s="939"/>
      <c r="Z11" s="939"/>
      <c r="AA11" s="939"/>
    </row>
    <row r="12" s="139" customFormat="1" ht="18.75" customHeight="1"/>
    <row r="13" s="139" customFormat="1" ht="18.75" customHeight="1">
      <c r="B13" s="139" t="s">
        <v>352</v>
      </c>
    </row>
    <row r="14" spans="3:27" s="139" customFormat="1" ht="18.75" customHeight="1">
      <c r="C14" s="938" t="s">
        <v>340</v>
      </c>
      <c r="D14" s="938"/>
      <c r="E14" s="938"/>
      <c r="F14" s="938"/>
      <c r="G14" s="938"/>
      <c r="H14" s="938"/>
      <c r="I14" s="938"/>
      <c r="J14" s="938"/>
      <c r="K14" s="938"/>
      <c r="L14" s="938"/>
      <c r="M14" s="938"/>
      <c r="N14" s="938"/>
      <c r="O14" s="938"/>
      <c r="P14" s="938"/>
      <c r="Q14" s="938"/>
      <c r="R14" s="938"/>
      <c r="S14" s="938"/>
      <c r="T14" s="938"/>
      <c r="U14" s="938"/>
      <c r="V14" s="938"/>
      <c r="W14" s="938"/>
      <c r="X14" s="938"/>
      <c r="Y14" s="938"/>
      <c r="Z14" s="938"/>
      <c r="AA14" s="938"/>
    </row>
    <row r="15" spans="3:27" s="139" customFormat="1" ht="18.75" customHeight="1">
      <c r="C15" s="938" t="s">
        <v>341</v>
      </c>
      <c r="D15" s="938"/>
      <c r="E15" s="938"/>
      <c r="F15" s="938"/>
      <c r="G15" s="938"/>
      <c r="H15" s="965"/>
      <c r="I15" s="966"/>
      <c r="J15" s="966"/>
      <c r="K15" s="140" t="s">
        <v>270</v>
      </c>
      <c r="L15" s="933" t="s">
        <v>347</v>
      </c>
      <c r="M15" s="934"/>
      <c r="N15" s="934"/>
      <c r="O15" s="934"/>
      <c r="P15" s="934"/>
      <c r="Q15" s="934"/>
      <c r="R15" s="934"/>
      <c r="S15" s="935"/>
      <c r="T15" s="941"/>
      <c r="U15" s="942"/>
      <c r="V15" s="942"/>
      <c r="W15" s="942"/>
      <c r="X15" s="942"/>
      <c r="Y15" s="942"/>
      <c r="Z15" s="934" t="s">
        <v>259</v>
      </c>
      <c r="AA15" s="935"/>
    </row>
    <row r="16" spans="3:27" s="139" customFormat="1" ht="18.75" customHeight="1">
      <c r="C16" s="945" t="s">
        <v>346</v>
      </c>
      <c r="D16" s="946"/>
      <c r="E16" s="946"/>
      <c r="F16" s="946"/>
      <c r="G16" s="946"/>
      <c r="H16" s="946"/>
      <c r="I16" s="946"/>
      <c r="J16" s="946"/>
      <c r="K16" s="946"/>
      <c r="L16" s="946"/>
      <c r="M16" s="946"/>
      <c r="N16" s="946"/>
      <c r="O16" s="946"/>
      <c r="P16" s="946"/>
      <c r="Q16" s="946"/>
      <c r="R16" s="946"/>
      <c r="S16" s="946"/>
      <c r="T16" s="946"/>
      <c r="U16" s="946"/>
      <c r="V16" s="946"/>
      <c r="W16" s="946"/>
      <c r="X16" s="946"/>
      <c r="Y16" s="946"/>
      <c r="Z16" s="946"/>
      <c r="AA16" s="947"/>
    </row>
    <row r="17" spans="3:27" s="139" customFormat="1" ht="18.75" customHeight="1">
      <c r="C17" s="940" t="s">
        <v>278</v>
      </c>
      <c r="D17" s="940"/>
      <c r="E17" s="940"/>
      <c r="F17" s="940"/>
      <c r="G17" s="940"/>
      <c r="H17" s="938" t="s">
        <v>279</v>
      </c>
      <c r="I17" s="938"/>
      <c r="J17" s="938"/>
      <c r="K17" s="938"/>
      <c r="L17" s="938"/>
      <c r="M17" s="938"/>
      <c r="N17" s="938"/>
      <c r="O17" s="940" t="s">
        <v>280</v>
      </c>
      <c r="P17" s="940"/>
      <c r="Q17" s="940"/>
      <c r="R17" s="940"/>
      <c r="S17" s="940"/>
      <c r="T17" s="938" t="s">
        <v>279</v>
      </c>
      <c r="U17" s="938"/>
      <c r="V17" s="938"/>
      <c r="W17" s="938"/>
      <c r="X17" s="938"/>
      <c r="Y17" s="938"/>
      <c r="Z17" s="938"/>
      <c r="AA17" s="938"/>
    </row>
    <row r="18" spans="3:27" s="139" customFormat="1" ht="18.75" customHeight="1">
      <c r="C18" s="962" t="s">
        <v>281</v>
      </c>
      <c r="D18" s="963"/>
      <c r="E18" s="963"/>
      <c r="F18" s="963"/>
      <c r="G18" s="964"/>
      <c r="H18" s="933" t="s">
        <v>344</v>
      </c>
      <c r="I18" s="934"/>
      <c r="J18" s="934"/>
      <c r="K18" s="934"/>
      <c r="L18" s="934"/>
      <c r="M18" s="934"/>
      <c r="N18" s="934"/>
      <c r="O18" s="934"/>
      <c r="P18" s="934"/>
      <c r="Q18" s="934"/>
      <c r="R18" s="934"/>
      <c r="S18" s="934"/>
      <c r="T18" s="933" t="s">
        <v>345</v>
      </c>
      <c r="U18" s="934"/>
      <c r="V18" s="934"/>
      <c r="W18" s="934"/>
      <c r="X18" s="934"/>
      <c r="Y18" s="934"/>
      <c r="Z18" s="934"/>
      <c r="AA18" s="935"/>
    </row>
    <row r="19" spans="3:27" s="139" customFormat="1" ht="18.75" customHeight="1">
      <c r="C19" s="961" t="s">
        <v>342</v>
      </c>
      <c r="D19" s="961"/>
      <c r="E19" s="961"/>
      <c r="F19" s="961"/>
      <c r="G19" s="938"/>
      <c r="H19" s="938"/>
      <c r="I19" s="938"/>
      <c r="J19" s="938"/>
      <c r="K19" s="938"/>
      <c r="L19" s="938"/>
      <c r="M19" s="938"/>
      <c r="N19" s="938"/>
      <c r="O19" s="938"/>
      <c r="P19" s="938"/>
      <c r="Q19" s="938"/>
      <c r="R19" s="938"/>
      <c r="S19" s="938"/>
      <c r="T19" s="938"/>
      <c r="U19" s="938"/>
      <c r="V19" s="938"/>
      <c r="W19" s="938"/>
      <c r="X19" s="938"/>
      <c r="Y19" s="938"/>
      <c r="Z19" s="938"/>
      <c r="AA19" s="938"/>
    </row>
    <row r="20" spans="3:27" s="139" customFormat="1" ht="18.75" customHeight="1">
      <c r="C20" s="961"/>
      <c r="D20" s="961"/>
      <c r="E20" s="961"/>
      <c r="F20" s="961"/>
      <c r="G20" s="939" t="s">
        <v>271</v>
      </c>
      <c r="H20" s="939"/>
      <c r="I20" s="939"/>
      <c r="J20" s="939"/>
      <c r="K20" s="939"/>
      <c r="L20" s="939"/>
      <c r="M20" s="939"/>
      <c r="N20" s="939"/>
      <c r="O20" s="939"/>
      <c r="P20" s="939"/>
      <c r="Q20" s="939"/>
      <c r="R20" s="939"/>
      <c r="S20" s="939"/>
      <c r="T20" s="939"/>
      <c r="U20" s="939"/>
      <c r="V20" s="939"/>
      <c r="W20" s="939"/>
      <c r="X20" s="939"/>
      <c r="Y20" s="939"/>
      <c r="Z20" s="939"/>
      <c r="AA20" s="939"/>
    </row>
    <row r="21" spans="3:27" s="139" customFormat="1" ht="18.75" customHeight="1">
      <c r="C21" s="961"/>
      <c r="D21" s="961"/>
      <c r="E21" s="961"/>
      <c r="F21" s="961"/>
      <c r="G21" s="948" t="s">
        <v>343</v>
      </c>
      <c r="H21" s="949"/>
      <c r="I21" s="949"/>
      <c r="J21" s="949"/>
      <c r="K21" s="949"/>
      <c r="L21" s="949"/>
      <c r="M21" s="949"/>
      <c r="N21" s="949"/>
      <c r="O21" s="949"/>
      <c r="P21" s="949"/>
      <c r="Q21" s="949"/>
      <c r="R21" s="949"/>
      <c r="S21" s="949"/>
      <c r="T21" s="949"/>
      <c r="U21" s="949"/>
      <c r="V21" s="949"/>
      <c r="W21" s="949"/>
      <c r="X21" s="949"/>
      <c r="Y21" s="949"/>
      <c r="Z21" s="949"/>
      <c r="AA21" s="950"/>
    </row>
    <row r="22" spans="3:27" s="139" customFormat="1" ht="18.75" customHeight="1">
      <c r="C22" s="940" t="s">
        <v>272</v>
      </c>
      <c r="D22" s="940"/>
      <c r="E22" s="940"/>
      <c r="F22" s="940"/>
      <c r="G22" s="951" t="s">
        <v>273</v>
      </c>
      <c r="H22" s="952"/>
      <c r="I22" s="952"/>
      <c r="J22" s="952"/>
      <c r="K22" s="952"/>
      <c r="L22" s="952"/>
      <c r="M22" s="952"/>
      <c r="N22" s="952"/>
      <c r="O22" s="952"/>
      <c r="P22" s="952"/>
      <c r="Q22" s="952"/>
      <c r="R22" s="952"/>
      <c r="S22" s="952"/>
      <c r="T22" s="952"/>
      <c r="U22" s="952"/>
      <c r="V22" s="952"/>
      <c r="W22" s="952"/>
      <c r="X22" s="952"/>
      <c r="Y22" s="952"/>
      <c r="Z22" s="952"/>
      <c r="AA22" s="952"/>
    </row>
    <row r="23" spans="3:27" s="139" customFormat="1" ht="18.75" customHeight="1">
      <c r="C23" s="940"/>
      <c r="D23" s="940"/>
      <c r="E23" s="940"/>
      <c r="F23" s="940"/>
      <c r="G23" s="958" t="s">
        <v>274</v>
      </c>
      <c r="H23" s="959"/>
      <c r="I23" s="959"/>
      <c r="J23" s="959"/>
      <c r="K23" s="959"/>
      <c r="L23" s="959"/>
      <c r="M23" s="959"/>
      <c r="N23" s="959"/>
      <c r="O23" s="959"/>
      <c r="P23" s="959"/>
      <c r="Q23" s="959"/>
      <c r="R23" s="959"/>
      <c r="S23" s="959"/>
      <c r="T23" s="959"/>
      <c r="U23" s="959"/>
      <c r="V23" s="959"/>
      <c r="W23" s="959"/>
      <c r="X23" s="959"/>
      <c r="Y23" s="959"/>
      <c r="Z23" s="959"/>
      <c r="AA23" s="960"/>
    </row>
    <row r="24" spans="3:27" s="139" customFormat="1" ht="18.75" customHeight="1">
      <c r="C24" s="940"/>
      <c r="D24" s="940"/>
      <c r="E24" s="940"/>
      <c r="F24" s="940"/>
      <c r="G24" s="951" t="s">
        <v>275</v>
      </c>
      <c r="H24" s="952"/>
      <c r="I24" s="952"/>
      <c r="J24" s="952"/>
      <c r="K24" s="952"/>
      <c r="L24" s="952"/>
      <c r="M24" s="952"/>
      <c r="N24" s="952"/>
      <c r="O24" s="952"/>
      <c r="P24" s="952"/>
      <c r="Q24" s="952"/>
      <c r="R24" s="952"/>
      <c r="S24" s="952"/>
      <c r="T24" s="952"/>
      <c r="U24" s="952"/>
      <c r="V24" s="952"/>
      <c r="W24" s="952"/>
      <c r="X24" s="952"/>
      <c r="Y24" s="952"/>
      <c r="Z24" s="952"/>
      <c r="AA24" s="952"/>
    </row>
    <row r="25" spans="3:27" s="139" customFormat="1" ht="18.75" customHeight="1">
      <c r="C25" s="940"/>
      <c r="D25" s="940"/>
      <c r="E25" s="940"/>
      <c r="F25" s="940"/>
      <c r="G25" s="951" t="s">
        <v>276</v>
      </c>
      <c r="H25" s="952"/>
      <c r="I25" s="952"/>
      <c r="J25" s="952"/>
      <c r="K25" s="952"/>
      <c r="L25" s="952"/>
      <c r="M25" s="952"/>
      <c r="N25" s="952"/>
      <c r="O25" s="952"/>
      <c r="P25" s="952"/>
      <c r="Q25" s="952"/>
      <c r="R25" s="952"/>
      <c r="S25" s="952"/>
      <c r="T25" s="952"/>
      <c r="U25" s="952"/>
      <c r="V25" s="952"/>
      <c r="W25" s="952"/>
      <c r="X25" s="952"/>
      <c r="Y25" s="952"/>
      <c r="Z25" s="952"/>
      <c r="AA25" s="952"/>
    </row>
    <row r="26" spans="3:27" s="139" customFormat="1" ht="18.75" customHeight="1">
      <c r="C26" s="940"/>
      <c r="D26" s="940"/>
      <c r="E26" s="940"/>
      <c r="F26" s="940"/>
      <c r="G26" s="951" t="s">
        <v>277</v>
      </c>
      <c r="H26" s="952"/>
      <c r="I26" s="952"/>
      <c r="J26" s="952"/>
      <c r="K26" s="952"/>
      <c r="L26" s="952"/>
      <c r="M26" s="952"/>
      <c r="N26" s="952"/>
      <c r="O26" s="952"/>
      <c r="P26" s="952"/>
      <c r="Q26" s="952"/>
      <c r="R26" s="952"/>
      <c r="S26" s="952"/>
      <c r="T26" s="952"/>
      <c r="U26" s="952"/>
      <c r="V26" s="952"/>
      <c r="W26" s="952"/>
      <c r="X26" s="952"/>
      <c r="Y26" s="952"/>
      <c r="Z26" s="952"/>
      <c r="AA26" s="952"/>
    </row>
    <row r="27" spans="3:27" s="139" customFormat="1" ht="18.75" customHeight="1">
      <c r="C27" s="940" t="s">
        <v>282</v>
      </c>
      <c r="D27" s="940"/>
      <c r="E27" s="940"/>
      <c r="F27" s="940"/>
      <c r="G27" s="940"/>
      <c r="H27" s="940"/>
      <c r="I27" s="940"/>
      <c r="J27" s="940"/>
      <c r="K27" s="940"/>
      <c r="L27" s="940"/>
      <c r="M27" s="940"/>
      <c r="N27" s="940"/>
      <c r="O27" s="940"/>
      <c r="P27" s="940"/>
      <c r="Q27" s="940"/>
      <c r="R27" s="940"/>
      <c r="S27" s="940"/>
      <c r="T27" s="938" t="s">
        <v>279</v>
      </c>
      <c r="U27" s="938"/>
      <c r="V27" s="938"/>
      <c r="W27" s="938"/>
      <c r="X27" s="938"/>
      <c r="Y27" s="938"/>
      <c r="Z27" s="938"/>
      <c r="AA27" s="938"/>
    </row>
    <row r="28" spans="3:27" s="139" customFormat="1" ht="18.75" customHeight="1">
      <c r="C28" s="141"/>
      <c r="D28" s="141"/>
      <c r="E28" s="141"/>
      <c r="F28" s="142"/>
      <c r="G28" s="142"/>
      <c r="H28" s="142"/>
      <c r="I28" s="142"/>
      <c r="J28" s="142"/>
      <c r="K28" s="142"/>
      <c r="L28" s="142"/>
      <c r="M28" s="142"/>
      <c r="N28" s="142"/>
      <c r="O28" s="142"/>
      <c r="P28" s="142"/>
      <c r="Q28" s="142"/>
      <c r="R28" s="142"/>
      <c r="S28" s="142"/>
      <c r="T28" s="142"/>
      <c r="U28" s="142"/>
      <c r="V28" s="142"/>
      <c r="W28" s="142"/>
      <c r="X28" s="142"/>
      <c r="Y28" s="142"/>
      <c r="Z28" s="142"/>
      <c r="AA28" s="142"/>
    </row>
    <row r="29" spans="2:7" s="139" customFormat="1" ht="18.75" customHeight="1">
      <c r="B29" s="139" t="s">
        <v>353</v>
      </c>
      <c r="C29" s="143"/>
      <c r="D29" s="143"/>
      <c r="E29" s="143"/>
      <c r="F29" s="143"/>
      <c r="G29" s="143"/>
    </row>
    <row r="30" spans="3:28" s="139" customFormat="1" ht="18.75" customHeight="1">
      <c r="C30" s="144" t="s">
        <v>283</v>
      </c>
      <c r="D30" s="139" t="s">
        <v>284</v>
      </c>
      <c r="K30" s="953"/>
      <c r="L30" s="953"/>
      <c r="M30" s="953"/>
      <c r="N30" s="953"/>
      <c r="O30" s="953"/>
      <c r="P30" s="953"/>
      <c r="Q30" s="145" t="s">
        <v>259</v>
      </c>
      <c r="R30" s="146" t="s">
        <v>285</v>
      </c>
      <c r="S30" s="133"/>
      <c r="T30" s="133"/>
      <c r="U30" s="133"/>
      <c r="V30" s="133"/>
      <c r="W30" s="133"/>
      <c r="X30" s="133"/>
      <c r="Y30" s="133"/>
      <c r="Z30" s="133"/>
      <c r="AA30" s="133"/>
      <c r="AB30" s="133"/>
    </row>
    <row r="31" spans="3:28" s="139" customFormat="1" ht="18.75" customHeight="1">
      <c r="C31" s="144" t="s">
        <v>283</v>
      </c>
      <c r="D31" s="139" t="s">
        <v>286</v>
      </c>
      <c r="K31" s="953"/>
      <c r="L31" s="953"/>
      <c r="M31" s="953"/>
      <c r="N31" s="953"/>
      <c r="O31" s="953"/>
      <c r="P31" s="953"/>
      <c r="Q31" s="145" t="s">
        <v>259</v>
      </c>
      <c r="R31" s="146"/>
      <c r="S31" s="133"/>
      <c r="T31" s="133"/>
      <c r="U31" s="133"/>
      <c r="V31" s="133"/>
      <c r="W31" s="133"/>
      <c r="X31" s="133"/>
      <c r="Y31" s="133"/>
      <c r="Z31" s="133"/>
      <c r="AA31" s="133"/>
      <c r="AB31" s="133"/>
    </row>
    <row r="32" spans="3:17" s="139" customFormat="1" ht="18.75" customHeight="1">
      <c r="C32" s="144" t="s">
        <v>283</v>
      </c>
      <c r="D32" s="139" t="s">
        <v>287</v>
      </c>
      <c r="K32" s="953"/>
      <c r="L32" s="953"/>
      <c r="M32" s="953"/>
      <c r="N32" s="953"/>
      <c r="O32" s="953"/>
      <c r="P32" s="953"/>
      <c r="Q32" s="145" t="s">
        <v>259</v>
      </c>
    </row>
    <row r="33" spans="3:17" s="139" customFormat="1" ht="18.75" customHeight="1">
      <c r="C33" s="144" t="s">
        <v>283</v>
      </c>
      <c r="D33" s="139" t="s">
        <v>288</v>
      </c>
      <c r="K33" s="953"/>
      <c r="L33" s="953"/>
      <c r="M33" s="953"/>
      <c r="N33" s="953"/>
      <c r="O33" s="953"/>
      <c r="P33" s="953"/>
      <c r="Q33" s="145" t="s">
        <v>259</v>
      </c>
    </row>
    <row r="34" spans="3:17" s="139" customFormat="1" ht="18.75" customHeight="1">
      <c r="C34" s="144"/>
      <c r="K34" s="148"/>
      <c r="L34" s="148"/>
      <c r="M34" s="149"/>
      <c r="N34" s="149"/>
      <c r="O34" s="149"/>
      <c r="P34" s="149"/>
      <c r="Q34" s="133"/>
    </row>
    <row r="35" spans="3:17" s="139" customFormat="1" ht="18.75" customHeight="1">
      <c r="C35" s="144" t="s">
        <v>283</v>
      </c>
      <c r="D35" s="139" t="s">
        <v>2</v>
      </c>
      <c r="K35" s="954"/>
      <c r="L35" s="954"/>
      <c r="M35" s="954"/>
      <c r="N35" s="954"/>
      <c r="O35" s="954"/>
      <c r="P35" s="954"/>
      <c r="Q35" s="150" t="s">
        <v>259</v>
      </c>
    </row>
    <row r="36" spans="3:17" s="139" customFormat="1" ht="18.75" customHeight="1">
      <c r="C36" s="144"/>
      <c r="K36" s="147"/>
      <c r="L36" s="147"/>
      <c r="M36" s="147"/>
      <c r="N36" s="147"/>
      <c r="O36" s="147"/>
      <c r="P36" s="147"/>
      <c r="Q36" s="132"/>
    </row>
    <row r="37" s="139" customFormat="1" ht="18.75" customHeight="1">
      <c r="B37" s="143" t="s">
        <v>354</v>
      </c>
    </row>
    <row r="38" spans="2:4" s="139" customFormat="1" ht="18.75" customHeight="1">
      <c r="B38" s="144"/>
      <c r="C38" s="151" t="s">
        <v>289</v>
      </c>
      <c r="D38" s="139" t="s">
        <v>296</v>
      </c>
    </row>
    <row r="39" spans="2:4" s="139" customFormat="1" ht="18.75" customHeight="1">
      <c r="B39" s="144"/>
      <c r="C39" s="151" t="s">
        <v>290</v>
      </c>
      <c r="D39" s="139" t="s">
        <v>297</v>
      </c>
    </row>
    <row r="40" spans="3:4" s="139" customFormat="1" ht="18.75" customHeight="1">
      <c r="C40" s="151" t="s">
        <v>454</v>
      </c>
      <c r="D40" s="139" t="s">
        <v>298</v>
      </c>
    </row>
    <row r="41" spans="3:4" s="139" customFormat="1" ht="18.75" customHeight="1">
      <c r="C41" s="151" t="s">
        <v>293</v>
      </c>
      <c r="D41" s="139" t="s">
        <v>336</v>
      </c>
    </row>
    <row r="42" s="139" customFormat="1" ht="18.75" customHeight="1"/>
    <row r="43" s="139" customFormat="1" ht="18.75" customHeight="1"/>
    <row r="44" s="139" customFormat="1" ht="18.75" customHeight="1"/>
    <row r="45" s="139" customFormat="1" ht="18.75" customHeight="1"/>
    <row r="46" s="139" customFormat="1" ht="18.75" customHeight="1"/>
    <row r="47" s="139" customFormat="1" ht="18.75" customHeight="1"/>
    <row r="48" s="139" customFormat="1" ht="18.75" customHeight="1"/>
    <row r="49" s="139" customFormat="1" ht="18.75" customHeight="1"/>
    <row r="50" s="139" customFormat="1" ht="18.75" customHeight="1"/>
    <row r="51" s="139" customFormat="1" ht="18.75" customHeight="1"/>
    <row r="52" s="139" customFormat="1" ht="18.75" customHeight="1"/>
    <row r="53" s="139" customFormat="1" ht="18.75" customHeight="1"/>
    <row r="54" s="139" customFormat="1" ht="18.75" customHeight="1"/>
    <row r="55" s="139" customFormat="1" ht="18.75" customHeight="1"/>
    <row r="56" s="139" customFormat="1" ht="18.75" customHeight="1"/>
    <row r="57" s="139" customFormat="1" ht="18.75" customHeight="1"/>
    <row r="58" s="139" customFormat="1" ht="18.75" customHeight="1"/>
    <row r="59" s="139" customFormat="1" ht="18.75" customHeight="1"/>
    <row r="60" s="139" customFormat="1" ht="18.75" customHeight="1"/>
    <row r="61" s="139" customFormat="1" ht="18.75" customHeight="1"/>
    <row r="62" s="139" customFormat="1" ht="18.75" customHeight="1"/>
    <row r="63" s="139" customFormat="1" ht="18.75" customHeight="1"/>
    <row r="64" s="139" customFormat="1" ht="18.75" customHeight="1"/>
    <row r="65" s="139" customFormat="1" ht="18.75" customHeight="1"/>
    <row r="66" s="139" customFormat="1" ht="18.75" customHeight="1"/>
    <row r="67" s="139" customFormat="1" ht="18.75" customHeight="1"/>
    <row r="68" s="139" customFormat="1" ht="18.75" customHeight="1"/>
    <row r="69" s="139" customFormat="1" ht="18.75" customHeight="1"/>
    <row r="70" s="139" customFormat="1" ht="18.75" customHeight="1"/>
    <row r="71" s="139" customFormat="1" ht="18.75" customHeight="1"/>
    <row r="72" s="139" customFormat="1" ht="18.75" customHeight="1"/>
    <row r="73" s="139" customFormat="1" ht="18.75" customHeight="1"/>
    <row r="74" s="137" customFormat="1" ht="18.75" customHeight="1"/>
    <row r="75" s="137" customFormat="1" ht="18.75" customHeight="1"/>
    <row r="76" s="137" customFormat="1" ht="18.75" customHeight="1"/>
    <row r="77" s="137" customFormat="1" ht="18.75" customHeight="1"/>
    <row r="78" s="137" customFormat="1" ht="18.75" customHeight="1"/>
    <row r="79" s="137" customFormat="1" ht="18.75" customHeight="1"/>
  </sheetData>
  <sheetProtection/>
  <mergeCells count="53">
    <mergeCell ref="K35:P35"/>
    <mergeCell ref="C27:S27"/>
    <mergeCell ref="T27:AA27"/>
    <mergeCell ref="K30:P30"/>
    <mergeCell ref="K31:P31"/>
    <mergeCell ref="K32:P32"/>
    <mergeCell ref="K33:P33"/>
    <mergeCell ref="C19:F21"/>
    <mergeCell ref="G19:AA19"/>
    <mergeCell ref="G20:AA20"/>
    <mergeCell ref="G21:AA21"/>
    <mergeCell ref="C22:F26"/>
    <mergeCell ref="G22:AA22"/>
    <mergeCell ref="G23:AA23"/>
    <mergeCell ref="G24:AA24"/>
    <mergeCell ref="G25:AA25"/>
    <mergeCell ref="G26:AA26"/>
    <mergeCell ref="C17:G17"/>
    <mergeCell ref="H17:N17"/>
    <mergeCell ref="O17:S17"/>
    <mergeCell ref="T17:AA17"/>
    <mergeCell ref="C18:G18"/>
    <mergeCell ref="H18:S18"/>
    <mergeCell ref="T18:AA18"/>
    <mergeCell ref="C15:G15"/>
    <mergeCell ref="H15:J15"/>
    <mergeCell ref="L15:S15"/>
    <mergeCell ref="T15:Y15"/>
    <mergeCell ref="Z15:AA15"/>
    <mergeCell ref="C16:AA16"/>
    <mergeCell ref="C11:F11"/>
    <mergeCell ref="G11:M11"/>
    <mergeCell ref="N11:Q11"/>
    <mergeCell ref="C14:G14"/>
    <mergeCell ref="H14:AA14"/>
    <mergeCell ref="R11:AA11"/>
    <mergeCell ref="C7:H7"/>
    <mergeCell ref="I7:N7"/>
    <mergeCell ref="O7:T7"/>
    <mergeCell ref="U7:AA7"/>
    <mergeCell ref="C10:F10"/>
    <mergeCell ref="G10:J10"/>
    <mergeCell ref="K10:N10"/>
    <mergeCell ref="O10:AA10"/>
    <mergeCell ref="B2:AB2"/>
    <mergeCell ref="C5:H5"/>
    <mergeCell ref="I5:N5"/>
    <mergeCell ref="O5:T5"/>
    <mergeCell ref="U5:AA5"/>
    <mergeCell ref="C6:H6"/>
    <mergeCell ref="I6:N6"/>
    <mergeCell ref="O6:T6"/>
    <mergeCell ref="U6:AA6"/>
  </mergeCells>
  <printOptions horizontalCentered="1"/>
  <pageMargins left="0.5905511811023623" right="0.5905511811023623" top="0.7086614173228347" bottom="0.5905511811023623"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57"/>
  <sheetViews>
    <sheetView view="pageBreakPreview" zoomScaleNormal="90" zoomScaleSheetLayoutView="100" zoomScalePageLayoutView="0" workbookViewId="0" topLeftCell="A1">
      <selection activeCell="I13" sqref="I13"/>
    </sheetView>
  </sheetViews>
  <sheetFormatPr defaultColWidth="9.00390625" defaultRowHeight="13.5"/>
  <cols>
    <col min="1" max="1" width="3.375" style="7" customWidth="1"/>
    <col min="2" max="2" width="28.125" style="7" customWidth="1"/>
    <col min="3" max="3" width="2.625" style="7" customWidth="1"/>
    <col min="4" max="4" width="5.00390625" style="7" customWidth="1"/>
    <col min="5" max="6" width="20.625" style="7" customWidth="1"/>
    <col min="7" max="29" width="2.625" style="7" customWidth="1"/>
    <col min="30" max="16384" width="9.00390625" style="7" customWidth="1"/>
  </cols>
  <sheetData>
    <row r="1" ht="12">
      <c r="A1" s="3" t="s">
        <v>467</v>
      </c>
    </row>
    <row r="2" s="5" customFormat="1" ht="17.25">
      <c r="A2" s="5" t="s">
        <v>464</v>
      </c>
    </row>
    <row r="3" s="4" customFormat="1" ht="12"/>
    <row r="4" spans="3:4" s="4" customFormat="1" ht="16.5" customHeight="1">
      <c r="C4" s="8">
        <v>1</v>
      </c>
      <c r="D4" s="6" t="s">
        <v>90</v>
      </c>
    </row>
    <row r="5" s="4" customFormat="1" ht="12"/>
    <row r="6" spans="1:6" s="4" customFormat="1" ht="19.5" customHeight="1">
      <c r="A6" s="9" t="s">
        <v>91</v>
      </c>
      <c r="B6" s="9" t="s">
        <v>92</v>
      </c>
      <c r="C6" s="544" t="s">
        <v>93</v>
      </c>
      <c r="D6" s="545"/>
      <c r="E6" s="10" t="s">
        <v>94</v>
      </c>
      <c r="F6" s="10" t="s">
        <v>95</v>
      </c>
    </row>
    <row r="7" spans="1:6" s="4" customFormat="1" ht="27.75" customHeight="1">
      <c r="A7" s="11">
        <v>1</v>
      </c>
      <c r="B7" s="12" t="s">
        <v>96</v>
      </c>
      <c r="C7" s="13"/>
      <c r="D7" s="11">
        <f>IF(C7=1,"該当","")</f>
      </c>
      <c r="E7" s="14"/>
      <c r="F7" s="14"/>
    </row>
    <row r="8" spans="1:6" s="4" customFormat="1" ht="27.75" customHeight="1">
      <c r="A8" s="15">
        <f>A7+1</f>
        <v>2</v>
      </c>
      <c r="B8" s="16" t="s">
        <v>97</v>
      </c>
      <c r="C8" s="17"/>
      <c r="D8" s="15">
        <f aca="true" t="shared" si="0" ref="D8:D57">IF(C8=1,"該当","")</f>
      </c>
      <c r="E8" s="18"/>
      <c r="F8" s="18"/>
    </row>
    <row r="9" spans="1:6" s="4" customFormat="1" ht="27.75" customHeight="1">
      <c r="A9" s="15">
        <f aca="true" t="shared" si="1" ref="A9:A57">A8+1</f>
        <v>3</v>
      </c>
      <c r="B9" s="16" t="s">
        <v>98</v>
      </c>
      <c r="C9" s="17"/>
      <c r="D9" s="15">
        <f t="shared" si="0"/>
      </c>
      <c r="E9" s="18"/>
      <c r="F9" s="18"/>
    </row>
    <row r="10" spans="1:6" s="4" customFormat="1" ht="27.75" customHeight="1">
      <c r="A10" s="15">
        <f t="shared" si="1"/>
        <v>4</v>
      </c>
      <c r="B10" s="16" t="s">
        <v>99</v>
      </c>
      <c r="C10" s="17"/>
      <c r="D10" s="15">
        <f t="shared" si="0"/>
      </c>
      <c r="E10" s="18"/>
      <c r="F10" s="18"/>
    </row>
    <row r="11" spans="1:6" s="4" customFormat="1" ht="27.75" customHeight="1">
      <c r="A11" s="15">
        <f t="shared" si="1"/>
        <v>5</v>
      </c>
      <c r="B11" s="181" t="s">
        <v>100</v>
      </c>
      <c r="C11" s="17"/>
      <c r="D11" s="15">
        <f t="shared" si="0"/>
      </c>
      <c r="E11" s="18"/>
      <c r="F11" s="18"/>
    </row>
    <row r="12" spans="1:6" s="4" customFormat="1" ht="32.25" customHeight="1">
      <c r="A12" s="15">
        <f t="shared" si="1"/>
        <v>6</v>
      </c>
      <c r="B12" s="181" t="s">
        <v>101</v>
      </c>
      <c r="C12" s="17"/>
      <c r="D12" s="15">
        <f t="shared" si="0"/>
      </c>
      <c r="E12" s="18"/>
      <c r="F12" s="18"/>
    </row>
    <row r="13" spans="1:6" s="4" customFormat="1" ht="27.75" customHeight="1">
      <c r="A13" s="15">
        <f t="shared" si="1"/>
        <v>7</v>
      </c>
      <c r="B13" s="16" t="s">
        <v>102</v>
      </c>
      <c r="C13" s="17"/>
      <c r="D13" s="15">
        <f t="shared" si="0"/>
      </c>
      <c r="E13" s="18"/>
      <c r="F13" s="18"/>
    </row>
    <row r="14" spans="1:6" s="4" customFormat="1" ht="27.75" customHeight="1">
      <c r="A14" s="15">
        <f t="shared" si="1"/>
        <v>8</v>
      </c>
      <c r="B14" s="16" t="s">
        <v>103</v>
      </c>
      <c r="C14" s="17"/>
      <c r="D14" s="15">
        <f t="shared" si="0"/>
      </c>
      <c r="E14" s="18"/>
      <c r="F14" s="18"/>
    </row>
    <row r="15" spans="1:6" s="4" customFormat="1" ht="27.75" customHeight="1">
      <c r="A15" s="15">
        <f t="shared" si="1"/>
        <v>9</v>
      </c>
      <c r="B15" s="16" t="s">
        <v>104</v>
      </c>
      <c r="C15" s="17"/>
      <c r="D15" s="15">
        <f t="shared" si="0"/>
      </c>
      <c r="E15" s="18"/>
      <c r="F15" s="18"/>
    </row>
    <row r="16" spans="1:6" s="4" customFormat="1" ht="27.75" customHeight="1">
      <c r="A16" s="15">
        <f t="shared" si="1"/>
        <v>10</v>
      </c>
      <c r="B16" s="16" t="s">
        <v>105</v>
      </c>
      <c r="C16" s="17"/>
      <c r="D16" s="15">
        <f t="shared" si="0"/>
      </c>
      <c r="E16" s="18"/>
      <c r="F16" s="18"/>
    </row>
    <row r="17" spans="1:6" s="4" customFormat="1" ht="27.75" customHeight="1">
      <c r="A17" s="15">
        <f t="shared" si="1"/>
        <v>11</v>
      </c>
      <c r="B17" s="16" t="s">
        <v>106</v>
      </c>
      <c r="C17" s="17"/>
      <c r="D17" s="15">
        <f t="shared" si="0"/>
      </c>
      <c r="E17" s="18"/>
      <c r="F17" s="18"/>
    </row>
    <row r="18" spans="1:6" s="4" customFormat="1" ht="27.75" customHeight="1">
      <c r="A18" s="15">
        <f t="shared" si="1"/>
        <v>12</v>
      </c>
      <c r="B18" s="181" t="s">
        <v>107</v>
      </c>
      <c r="C18" s="17"/>
      <c r="D18" s="15">
        <f t="shared" si="0"/>
      </c>
      <c r="E18" s="18"/>
      <c r="F18" s="18"/>
    </row>
    <row r="19" spans="1:6" s="4" customFormat="1" ht="27.75" customHeight="1">
      <c r="A19" s="15">
        <f t="shared" si="1"/>
        <v>13</v>
      </c>
      <c r="B19" s="16" t="s">
        <v>108</v>
      </c>
      <c r="C19" s="17"/>
      <c r="D19" s="15">
        <f t="shared" si="0"/>
      </c>
      <c r="E19" s="18"/>
      <c r="F19" s="18"/>
    </row>
    <row r="20" spans="1:6" s="4" customFormat="1" ht="27.75" customHeight="1">
      <c r="A20" s="15">
        <f t="shared" si="1"/>
        <v>14</v>
      </c>
      <c r="B20" s="16" t="s">
        <v>109</v>
      </c>
      <c r="C20" s="17"/>
      <c r="D20" s="15">
        <f t="shared" si="0"/>
      </c>
      <c r="E20" s="18"/>
      <c r="F20" s="18"/>
    </row>
    <row r="21" spans="1:6" s="4" customFormat="1" ht="27.75" customHeight="1">
      <c r="A21" s="15">
        <f t="shared" si="1"/>
        <v>15</v>
      </c>
      <c r="B21" s="16" t="s">
        <v>110</v>
      </c>
      <c r="C21" s="17"/>
      <c r="D21" s="15">
        <f t="shared" si="0"/>
      </c>
      <c r="E21" s="18"/>
      <c r="F21" s="18"/>
    </row>
    <row r="22" spans="1:6" s="4" customFormat="1" ht="27.75" customHeight="1">
      <c r="A22" s="15">
        <f t="shared" si="1"/>
        <v>16</v>
      </c>
      <c r="B22" s="16" t="s">
        <v>111</v>
      </c>
      <c r="C22" s="17"/>
      <c r="D22" s="15">
        <f t="shared" si="0"/>
      </c>
      <c r="E22" s="18"/>
      <c r="F22" s="18"/>
    </row>
    <row r="23" spans="1:6" s="4" customFormat="1" ht="27.75" customHeight="1">
      <c r="A23" s="15">
        <f t="shared" si="1"/>
        <v>17</v>
      </c>
      <c r="B23" s="16" t="s">
        <v>112</v>
      </c>
      <c r="C23" s="17"/>
      <c r="D23" s="15">
        <f t="shared" si="0"/>
      </c>
      <c r="E23" s="18"/>
      <c r="F23" s="18"/>
    </row>
    <row r="24" spans="1:6" s="4" customFormat="1" ht="27.75" customHeight="1">
      <c r="A24" s="15">
        <f t="shared" si="1"/>
        <v>18</v>
      </c>
      <c r="B24" s="16" t="s">
        <v>113</v>
      </c>
      <c r="C24" s="17"/>
      <c r="D24" s="15">
        <f t="shared" si="0"/>
      </c>
      <c r="E24" s="18"/>
      <c r="F24" s="18"/>
    </row>
    <row r="25" spans="1:6" s="4" customFormat="1" ht="27.75" customHeight="1">
      <c r="A25" s="15">
        <f t="shared" si="1"/>
        <v>19</v>
      </c>
      <c r="B25" s="16" t="s">
        <v>114</v>
      </c>
      <c r="C25" s="17"/>
      <c r="D25" s="15">
        <f t="shared" si="0"/>
      </c>
      <c r="E25" s="18"/>
      <c r="F25" s="18"/>
    </row>
    <row r="26" spans="1:6" s="4" customFormat="1" ht="27.75" customHeight="1">
      <c r="A26" s="15">
        <f t="shared" si="1"/>
        <v>20</v>
      </c>
      <c r="B26" s="16" t="s">
        <v>115</v>
      </c>
      <c r="C26" s="17"/>
      <c r="D26" s="15">
        <f t="shared" si="0"/>
      </c>
      <c r="E26" s="18"/>
      <c r="F26" s="18"/>
    </row>
    <row r="27" spans="1:6" s="4" customFormat="1" ht="27.75" customHeight="1">
      <c r="A27" s="15">
        <f t="shared" si="1"/>
        <v>21</v>
      </c>
      <c r="B27" s="16" t="s">
        <v>116</v>
      </c>
      <c r="C27" s="17"/>
      <c r="D27" s="15">
        <f t="shared" si="0"/>
      </c>
      <c r="E27" s="18"/>
      <c r="F27" s="18"/>
    </row>
    <row r="28" spans="1:6" s="4" customFormat="1" ht="27.75" customHeight="1">
      <c r="A28" s="15">
        <f t="shared" si="1"/>
        <v>22</v>
      </c>
      <c r="B28" s="16" t="s">
        <v>117</v>
      </c>
      <c r="C28" s="17"/>
      <c r="D28" s="15">
        <f t="shared" si="0"/>
      </c>
      <c r="E28" s="18"/>
      <c r="F28" s="18"/>
    </row>
    <row r="29" spans="1:6" s="4" customFormat="1" ht="27.75" customHeight="1">
      <c r="A29" s="15">
        <f t="shared" si="1"/>
        <v>23</v>
      </c>
      <c r="B29" s="16" t="s">
        <v>118</v>
      </c>
      <c r="C29" s="17"/>
      <c r="D29" s="15">
        <f t="shared" si="0"/>
      </c>
      <c r="E29" s="18"/>
      <c r="F29" s="18"/>
    </row>
    <row r="30" spans="1:6" s="4" customFormat="1" ht="27.75" customHeight="1">
      <c r="A30" s="15">
        <f t="shared" si="1"/>
        <v>24</v>
      </c>
      <c r="B30" s="16" t="s">
        <v>119</v>
      </c>
      <c r="C30" s="17"/>
      <c r="D30" s="15">
        <f t="shared" si="0"/>
      </c>
      <c r="E30" s="18"/>
      <c r="F30" s="18"/>
    </row>
    <row r="31" spans="1:6" s="4" customFormat="1" ht="27.75" customHeight="1">
      <c r="A31" s="15">
        <f t="shared" si="1"/>
        <v>25</v>
      </c>
      <c r="B31" s="16" t="s">
        <v>120</v>
      </c>
      <c r="C31" s="17"/>
      <c r="D31" s="15">
        <f t="shared" si="0"/>
      </c>
      <c r="E31" s="18"/>
      <c r="F31" s="18"/>
    </row>
    <row r="32" spans="1:6" s="4" customFormat="1" ht="27.75" customHeight="1">
      <c r="A32" s="15">
        <f t="shared" si="1"/>
        <v>26</v>
      </c>
      <c r="B32" s="16" t="s">
        <v>121</v>
      </c>
      <c r="C32" s="17"/>
      <c r="D32" s="15">
        <f t="shared" si="0"/>
      </c>
      <c r="E32" s="18"/>
      <c r="F32" s="18"/>
    </row>
    <row r="33" spans="1:6" s="4" customFormat="1" ht="27.75" customHeight="1">
      <c r="A33" s="15">
        <f t="shared" si="1"/>
        <v>27</v>
      </c>
      <c r="B33" s="16" t="s">
        <v>122</v>
      </c>
      <c r="C33" s="17"/>
      <c r="D33" s="15">
        <f t="shared" si="0"/>
      </c>
      <c r="E33" s="18"/>
      <c r="F33" s="18"/>
    </row>
    <row r="34" spans="1:6" s="4" customFormat="1" ht="27.75" customHeight="1">
      <c r="A34" s="15">
        <f t="shared" si="1"/>
        <v>28</v>
      </c>
      <c r="B34" s="16" t="s">
        <v>123</v>
      </c>
      <c r="C34" s="17"/>
      <c r="D34" s="15">
        <f t="shared" si="0"/>
      </c>
      <c r="E34" s="18"/>
      <c r="F34" s="18"/>
    </row>
    <row r="35" spans="1:6" s="4" customFormat="1" ht="27.75" customHeight="1">
      <c r="A35" s="15">
        <f t="shared" si="1"/>
        <v>29</v>
      </c>
      <c r="B35" s="16" t="s">
        <v>124</v>
      </c>
      <c r="C35" s="17"/>
      <c r="D35" s="15">
        <f t="shared" si="0"/>
      </c>
      <c r="E35" s="18"/>
      <c r="F35" s="18"/>
    </row>
    <row r="36" spans="1:6" s="4" customFormat="1" ht="27.75" customHeight="1">
      <c r="A36" s="15">
        <f t="shared" si="1"/>
        <v>30</v>
      </c>
      <c r="B36" s="16" t="s">
        <v>125</v>
      </c>
      <c r="C36" s="17"/>
      <c r="D36" s="15">
        <f t="shared" si="0"/>
      </c>
      <c r="E36" s="18"/>
      <c r="F36" s="18"/>
    </row>
    <row r="37" spans="1:6" s="4" customFormat="1" ht="27.75" customHeight="1">
      <c r="A37" s="15">
        <f t="shared" si="1"/>
        <v>31</v>
      </c>
      <c r="B37" s="16" t="s">
        <v>126</v>
      </c>
      <c r="C37" s="17"/>
      <c r="D37" s="15">
        <f t="shared" si="0"/>
      </c>
      <c r="E37" s="18"/>
      <c r="F37" s="18"/>
    </row>
    <row r="38" spans="1:6" s="4" customFormat="1" ht="27.75" customHeight="1">
      <c r="A38" s="15">
        <f t="shared" si="1"/>
        <v>32</v>
      </c>
      <c r="B38" s="16" t="s">
        <v>127</v>
      </c>
      <c r="C38" s="17"/>
      <c r="D38" s="15">
        <f t="shared" si="0"/>
      </c>
      <c r="E38" s="18"/>
      <c r="F38" s="18"/>
    </row>
    <row r="39" spans="1:6" s="4" customFormat="1" ht="27.75" customHeight="1">
      <c r="A39" s="15">
        <f t="shared" si="1"/>
        <v>33</v>
      </c>
      <c r="B39" s="16" t="s">
        <v>128</v>
      </c>
      <c r="C39" s="17"/>
      <c r="D39" s="15">
        <f t="shared" si="0"/>
      </c>
      <c r="E39" s="18"/>
      <c r="F39" s="18"/>
    </row>
    <row r="40" spans="1:6" s="4" customFormat="1" ht="27.75" customHeight="1">
      <c r="A40" s="15">
        <f t="shared" si="1"/>
        <v>34</v>
      </c>
      <c r="B40" s="16" t="s">
        <v>129</v>
      </c>
      <c r="C40" s="17"/>
      <c r="D40" s="15">
        <f t="shared" si="0"/>
      </c>
      <c r="E40" s="18"/>
      <c r="F40" s="18"/>
    </row>
    <row r="41" spans="1:6" s="4" customFormat="1" ht="27.75" customHeight="1">
      <c r="A41" s="15">
        <f t="shared" si="1"/>
        <v>35</v>
      </c>
      <c r="B41" s="16" t="s">
        <v>130</v>
      </c>
      <c r="C41" s="17"/>
      <c r="D41" s="15">
        <f t="shared" si="0"/>
      </c>
      <c r="E41" s="18"/>
      <c r="F41" s="18"/>
    </row>
    <row r="42" spans="1:6" s="4" customFormat="1" ht="27.75" customHeight="1">
      <c r="A42" s="15">
        <f t="shared" si="1"/>
        <v>36</v>
      </c>
      <c r="B42" s="16" t="s">
        <v>131</v>
      </c>
      <c r="C42" s="17"/>
      <c r="D42" s="15">
        <f t="shared" si="0"/>
      </c>
      <c r="E42" s="18"/>
      <c r="F42" s="18"/>
    </row>
    <row r="43" spans="1:6" s="4" customFormat="1" ht="27.75" customHeight="1">
      <c r="A43" s="15">
        <f t="shared" si="1"/>
        <v>37</v>
      </c>
      <c r="B43" s="16" t="s">
        <v>132</v>
      </c>
      <c r="C43" s="17"/>
      <c r="D43" s="15">
        <f t="shared" si="0"/>
      </c>
      <c r="E43" s="18"/>
      <c r="F43" s="18"/>
    </row>
    <row r="44" spans="1:6" s="4" customFormat="1" ht="27.75" customHeight="1">
      <c r="A44" s="15">
        <f t="shared" si="1"/>
        <v>38</v>
      </c>
      <c r="B44" s="16" t="s">
        <v>133</v>
      </c>
      <c r="C44" s="17"/>
      <c r="D44" s="15">
        <f t="shared" si="0"/>
      </c>
      <c r="E44" s="18"/>
      <c r="F44" s="18"/>
    </row>
    <row r="45" spans="1:6" s="4" customFormat="1" ht="27.75" customHeight="1">
      <c r="A45" s="15">
        <f t="shared" si="1"/>
        <v>39</v>
      </c>
      <c r="B45" s="16" t="s">
        <v>134</v>
      </c>
      <c r="C45" s="17"/>
      <c r="D45" s="15">
        <f t="shared" si="0"/>
      </c>
      <c r="E45" s="18"/>
      <c r="F45" s="18"/>
    </row>
    <row r="46" spans="1:6" s="4" customFormat="1" ht="27.75" customHeight="1">
      <c r="A46" s="15">
        <f t="shared" si="1"/>
        <v>40</v>
      </c>
      <c r="B46" s="16" t="s">
        <v>135</v>
      </c>
      <c r="C46" s="17"/>
      <c r="D46" s="15">
        <f t="shared" si="0"/>
      </c>
      <c r="E46" s="18"/>
      <c r="F46" s="18"/>
    </row>
    <row r="47" spans="1:6" s="4" customFormat="1" ht="27.75" customHeight="1">
      <c r="A47" s="15">
        <f t="shared" si="1"/>
        <v>41</v>
      </c>
      <c r="B47" s="16" t="s">
        <v>136</v>
      </c>
      <c r="C47" s="17"/>
      <c r="D47" s="15">
        <f t="shared" si="0"/>
      </c>
      <c r="E47" s="18"/>
      <c r="F47" s="18"/>
    </row>
    <row r="48" spans="1:6" s="4" customFormat="1" ht="27.75" customHeight="1">
      <c r="A48" s="15">
        <f t="shared" si="1"/>
        <v>42</v>
      </c>
      <c r="B48" s="16" t="s">
        <v>137</v>
      </c>
      <c r="C48" s="17"/>
      <c r="D48" s="15">
        <f t="shared" si="0"/>
      </c>
      <c r="E48" s="18"/>
      <c r="F48" s="18"/>
    </row>
    <row r="49" spans="1:6" s="4" customFormat="1" ht="27.75" customHeight="1">
      <c r="A49" s="15">
        <f t="shared" si="1"/>
        <v>43</v>
      </c>
      <c r="B49" s="16" t="s">
        <v>138</v>
      </c>
      <c r="C49" s="17"/>
      <c r="D49" s="15">
        <f t="shared" si="0"/>
      </c>
      <c r="E49" s="18"/>
      <c r="F49" s="18"/>
    </row>
    <row r="50" spans="1:6" s="4" customFormat="1" ht="27.75" customHeight="1">
      <c r="A50" s="15">
        <f t="shared" si="1"/>
        <v>44</v>
      </c>
      <c r="B50" s="16" t="s">
        <v>139</v>
      </c>
      <c r="C50" s="17"/>
      <c r="D50" s="15">
        <f t="shared" si="0"/>
      </c>
      <c r="E50" s="18"/>
      <c r="F50" s="18"/>
    </row>
    <row r="51" spans="1:6" s="4" customFormat="1" ht="27.75" customHeight="1">
      <c r="A51" s="15">
        <f t="shared" si="1"/>
        <v>45</v>
      </c>
      <c r="B51" s="16" t="s">
        <v>140</v>
      </c>
      <c r="C51" s="17"/>
      <c r="D51" s="15">
        <f t="shared" si="0"/>
      </c>
      <c r="E51" s="18"/>
      <c r="F51" s="18"/>
    </row>
    <row r="52" spans="1:6" s="4" customFormat="1" ht="27.75" customHeight="1">
      <c r="A52" s="15">
        <f t="shared" si="1"/>
        <v>46</v>
      </c>
      <c r="B52" s="16" t="s">
        <v>141</v>
      </c>
      <c r="C52" s="17"/>
      <c r="D52" s="15">
        <f t="shared" si="0"/>
      </c>
      <c r="E52" s="18"/>
      <c r="F52" s="18"/>
    </row>
    <row r="53" spans="1:6" s="4" customFormat="1" ht="27.75" customHeight="1">
      <c r="A53" s="15">
        <f t="shared" si="1"/>
        <v>47</v>
      </c>
      <c r="B53" s="16" t="s">
        <v>142</v>
      </c>
      <c r="C53" s="17"/>
      <c r="D53" s="15">
        <f t="shared" si="0"/>
      </c>
      <c r="E53" s="18"/>
      <c r="F53" s="18"/>
    </row>
    <row r="54" spans="1:6" s="4" customFormat="1" ht="27.75" customHeight="1">
      <c r="A54" s="15">
        <f t="shared" si="1"/>
        <v>48</v>
      </c>
      <c r="B54" s="16" t="s">
        <v>143</v>
      </c>
      <c r="C54" s="17"/>
      <c r="D54" s="15">
        <f t="shared" si="0"/>
      </c>
      <c r="E54" s="18"/>
      <c r="F54" s="18"/>
    </row>
    <row r="55" spans="1:6" s="4" customFormat="1" ht="27.75" customHeight="1">
      <c r="A55" s="15">
        <f t="shared" si="1"/>
        <v>49</v>
      </c>
      <c r="B55" s="19" t="s">
        <v>144</v>
      </c>
      <c r="C55" s="17"/>
      <c r="D55" s="15">
        <f t="shared" si="0"/>
      </c>
      <c r="E55" s="18"/>
      <c r="F55" s="18"/>
    </row>
    <row r="56" spans="1:6" s="4" customFormat="1" ht="27.75" customHeight="1">
      <c r="A56" s="15">
        <f t="shared" si="1"/>
        <v>50</v>
      </c>
      <c r="B56" s="19"/>
      <c r="C56" s="17"/>
      <c r="D56" s="15">
        <f t="shared" si="0"/>
      </c>
      <c r="E56" s="18"/>
      <c r="F56" s="18"/>
    </row>
    <row r="57" spans="1:6" s="4" customFormat="1" ht="27.75" customHeight="1">
      <c r="A57" s="20">
        <f t="shared" si="1"/>
        <v>51</v>
      </c>
      <c r="B57" s="21"/>
      <c r="C57" s="22"/>
      <c r="D57" s="20">
        <f t="shared" si="0"/>
      </c>
      <c r="E57" s="23"/>
      <c r="F57" s="23"/>
    </row>
    <row r="58" s="4" customFormat="1" ht="12"/>
  </sheetData>
  <sheetProtection/>
  <mergeCells count="1">
    <mergeCell ref="C6:D6"/>
  </mergeCells>
  <printOptions/>
  <pageMargins left="0.7874015748031497" right="0.44"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P30"/>
  <sheetViews>
    <sheetView view="pageBreakPreview" zoomScaleNormal="90" zoomScaleSheetLayoutView="100" zoomScalePageLayoutView="0" workbookViewId="0" topLeftCell="A1">
      <selection activeCell="I13" sqref="I13"/>
    </sheetView>
  </sheetViews>
  <sheetFormatPr defaultColWidth="9.00390625" defaultRowHeight="13.5"/>
  <cols>
    <col min="1" max="1" width="3.50390625" style="24" customWidth="1"/>
    <col min="2" max="2" width="19.50390625" style="24" customWidth="1"/>
    <col min="3" max="3" width="4.625" style="24" customWidth="1"/>
    <col min="4" max="4" width="3.625" style="24" customWidth="1"/>
    <col min="5" max="6" width="4.625" style="24" customWidth="1"/>
    <col min="7" max="8" width="6.625" style="24" customWidth="1"/>
    <col min="9" max="11" width="7.625" style="24" customWidth="1"/>
    <col min="12" max="12" width="8.625" style="24" customWidth="1"/>
    <col min="13" max="13" width="3.50390625" style="24" customWidth="1"/>
    <col min="14" max="14" width="9.50390625" style="24" customWidth="1"/>
    <col min="15" max="15" width="8.625" style="24" customWidth="1"/>
    <col min="16" max="16" width="25.625" style="24" customWidth="1"/>
    <col min="17" max="67" width="2.625" style="24" customWidth="1"/>
    <col min="68" max="16384" width="9.00390625" style="24" customWidth="1"/>
  </cols>
  <sheetData>
    <row r="1" ht="12">
      <c r="A1" s="3" t="s">
        <v>466</v>
      </c>
    </row>
    <row r="2" spans="1:16" s="5" customFormat="1" ht="17.25">
      <c r="A2" s="25" t="s">
        <v>145</v>
      </c>
      <c r="B2" s="25"/>
      <c r="C2" s="25"/>
      <c r="D2" s="25"/>
      <c r="E2" s="25"/>
      <c r="F2" s="25"/>
      <c r="G2" s="25"/>
      <c r="H2" s="25"/>
      <c r="I2" s="25"/>
      <c r="J2" s="25"/>
      <c r="K2" s="25"/>
      <c r="L2" s="25"/>
      <c r="M2" s="25"/>
      <c r="N2" s="25"/>
      <c r="O2" s="25"/>
      <c r="P2" s="25"/>
    </row>
    <row r="4" spans="1:16" s="27" customFormat="1" ht="14.25">
      <c r="A4" s="546" t="s">
        <v>91</v>
      </c>
      <c r="B4" s="474" t="s">
        <v>146</v>
      </c>
      <c r="C4" s="475"/>
      <c r="D4" s="475"/>
      <c r="E4" s="476"/>
      <c r="F4" s="476" t="s">
        <v>147</v>
      </c>
      <c r="G4" s="550" t="s">
        <v>148</v>
      </c>
      <c r="H4" s="546"/>
      <c r="I4" s="551" t="s">
        <v>149</v>
      </c>
      <c r="J4" s="552"/>
      <c r="K4" s="476" t="s">
        <v>150</v>
      </c>
      <c r="L4" s="546" t="s">
        <v>151</v>
      </c>
      <c r="M4" s="554"/>
      <c r="N4" s="554"/>
      <c r="O4" s="550"/>
      <c r="P4" s="555" t="s">
        <v>316</v>
      </c>
    </row>
    <row r="5" spans="1:16" s="27" customFormat="1" ht="40.5" customHeight="1">
      <c r="A5" s="546"/>
      <c r="B5" s="547"/>
      <c r="C5" s="548"/>
      <c r="D5" s="548"/>
      <c r="E5" s="549"/>
      <c r="F5" s="549"/>
      <c r="G5" s="28" t="s">
        <v>152</v>
      </c>
      <c r="H5" s="29" t="s">
        <v>153</v>
      </c>
      <c r="I5" s="30" t="s">
        <v>154</v>
      </c>
      <c r="J5" s="30" t="s">
        <v>155</v>
      </c>
      <c r="K5" s="553"/>
      <c r="L5" s="29" t="s">
        <v>151</v>
      </c>
      <c r="M5" s="557" t="s">
        <v>156</v>
      </c>
      <c r="N5" s="558"/>
      <c r="O5" s="31" t="s">
        <v>157</v>
      </c>
      <c r="P5" s="556"/>
    </row>
    <row r="6" spans="1:16" s="27" customFormat="1" ht="15" customHeight="1">
      <c r="A6" s="32">
        <v>1</v>
      </c>
      <c r="B6" s="33" t="s">
        <v>158</v>
      </c>
      <c r="C6" s="34">
        <v>9999</v>
      </c>
      <c r="D6" s="35" t="s">
        <v>159</v>
      </c>
      <c r="E6" s="36">
        <v>99</v>
      </c>
      <c r="F6" s="37" t="s">
        <v>160</v>
      </c>
      <c r="G6" s="38">
        <v>1000</v>
      </c>
      <c r="H6" s="39"/>
      <c r="I6" s="40" t="s">
        <v>161</v>
      </c>
      <c r="J6" s="41" t="s">
        <v>162</v>
      </c>
      <c r="K6" s="41"/>
      <c r="L6" s="41" t="s">
        <v>163</v>
      </c>
      <c r="M6" s="42">
        <v>1</v>
      </c>
      <c r="N6" s="43" t="str">
        <f>IF(M6=1,"抵当権",IF(M6=2,"根抵当権",""))</f>
        <v>抵当権</v>
      </c>
      <c r="O6" s="44">
        <v>999999</v>
      </c>
      <c r="P6" s="45"/>
    </row>
    <row r="7" spans="1:16" s="27" customFormat="1" ht="15" customHeight="1">
      <c r="A7" s="46">
        <f>A6+1</f>
        <v>2</v>
      </c>
      <c r="B7" s="47" t="s">
        <v>158</v>
      </c>
      <c r="C7" s="48">
        <v>9999</v>
      </c>
      <c r="D7" s="49" t="s">
        <v>159</v>
      </c>
      <c r="E7" s="50">
        <v>99</v>
      </c>
      <c r="F7" s="51" t="s">
        <v>160</v>
      </c>
      <c r="G7" s="52">
        <v>500</v>
      </c>
      <c r="H7" s="53"/>
      <c r="I7" s="54" t="s">
        <v>161</v>
      </c>
      <c r="J7" s="55" t="s">
        <v>162</v>
      </c>
      <c r="K7" s="55"/>
      <c r="L7" s="55" t="s">
        <v>164</v>
      </c>
      <c r="M7" s="56">
        <v>2</v>
      </c>
      <c r="N7" s="57" t="str">
        <f aca="true" t="shared" si="0" ref="N7:N29">IF(M7=1,"抵当権",IF(M7=2,"根抵当権",""))</f>
        <v>根抵当権</v>
      </c>
      <c r="O7" s="58">
        <v>999999</v>
      </c>
      <c r="P7" s="59"/>
    </row>
    <row r="8" spans="1:16" s="27" customFormat="1" ht="15" customHeight="1">
      <c r="A8" s="46">
        <f aca="true" t="shared" si="1" ref="A8:A30">A7+1</f>
        <v>3</v>
      </c>
      <c r="B8" s="47" t="s">
        <v>158</v>
      </c>
      <c r="C8" s="48">
        <v>9999</v>
      </c>
      <c r="D8" s="49" t="s">
        <v>159</v>
      </c>
      <c r="E8" s="50">
        <v>99</v>
      </c>
      <c r="F8" s="51" t="s">
        <v>160</v>
      </c>
      <c r="G8" s="52">
        <v>500</v>
      </c>
      <c r="H8" s="53"/>
      <c r="I8" s="54" t="s">
        <v>161</v>
      </c>
      <c r="J8" s="55" t="s">
        <v>165</v>
      </c>
      <c r="K8" s="55"/>
      <c r="L8" s="55" t="s">
        <v>166</v>
      </c>
      <c r="M8" s="56">
        <v>1</v>
      </c>
      <c r="N8" s="57" t="str">
        <f t="shared" si="0"/>
        <v>抵当権</v>
      </c>
      <c r="O8" s="58">
        <v>999999</v>
      </c>
      <c r="P8" s="59"/>
    </row>
    <row r="9" spans="1:16" s="27" customFormat="1" ht="15" customHeight="1">
      <c r="A9" s="46">
        <f t="shared" si="1"/>
        <v>4</v>
      </c>
      <c r="B9" s="47" t="s">
        <v>158</v>
      </c>
      <c r="C9" s="48">
        <v>9999</v>
      </c>
      <c r="D9" s="49" t="s">
        <v>159</v>
      </c>
      <c r="E9" s="50">
        <v>99</v>
      </c>
      <c r="F9" s="51" t="s">
        <v>160</v>
      </c>
      <c r="G9" s="52">
        <v>500</v>
      </c>
      <c r="H9" s="53"/>
      <c r="I9" s="54" t="s">
        <v>161</v>
      </c>
      <c r="J9" s="55" t="s">
        <v>165</v>
      </c>
      <c r="K9" s="55"/>
      <c r="L9" s="55"/>
      <c r="M9" s="56"/>
      <c r="N9" s="57">
        <f t="shared" si="0"/>
      </c>
      <c r="O9" s="58"/>
      <c r="P9" s="59"/>
    </row>
    <row r="10" spans="1:16" s="27" customFormat="1" ht="15" customHeight="1">
      <c r="A10" s="46">
        <f t="shared" si="1"/>
        <v>5</v>
      </c>
      <c r="B10" s="47" t="s">
        <v>158</v>
      </c>
      <c r="C10" s="48">
        <v>9999</v>
      </c>
      <c r="D10" s="49" t="s">
        <v>159</v>
      </c>
      <c r="E10" s="50">
        <v>99</v>
      </c>
      <c r="F10" s="51" t="s">
        <v>160</v>
      </c>
      <c r="G10" s="52">
        <v>500</v>
      </c>
      <c r="H10" s="53"/>
      <c r="I10" s="54" t="s">
        <v>161</v>
      </c>
      <c r="J10" s="55" t="s">
        <v>167</v>
      </c>
      <c r="K10" s="55"/>
      <c r="L10" s="55"/>
      <c r="M10" s="56"/>
      <c r="N10" s="57">
        <f t="shared" si="0"/>
      </c>
      <c r="O10" s="58"/>
      <c r="P10" s="59"/>
    </row>
    <row r="11" spans="1:16" s="27" customFormat="1" ht="15" customHeight="1">
      <c r="A11" s="46">
        <f t="shared" si="1"/>
        <v>6</v>
      </c>
      <c r="B11" s="47" t="s">
        <v>158</v>
      </c>
      <c r="C11" s="48">
        <v>9999</v>
      </c>
      <c r="D11" s="49" t="s">
        <v>159</v>
      </c>
      <c r="E11" s="50">
        <v>99</v>
      </c>
      <c r="F11" s="51" t="s">
        <v>160</v>
      </c>
      <c r="G11" s="52">
        <v>500</v>
      </c>
      <c r="H11" s="53"/>
      <c r="I11" s="54" t="s">
        <v>161</v>
      </c>
      <c r="J11" s="55" t="s">
        <v>167</v>
      </c>
      <c r="K11" s="55"/>
      <c r="L11" s="55"/>
      <c r="M11" s="56"/>
      <c r="N11" s="57">
        <f t="shared" si="0"/>
      </c>
      <c r="O11" s="58"/>
      <c r="P11" s="59"/>
    </row>
    <row r="12" spans="1:16" s="27" customFormat="1" ht="15" customHeight="1">
      <c r="A12" s="46">
        <f t="shared" si="1"/>
        <v>7</v>
      </c>
      <c r="B12" s="47" t="s">
        <v>158</v>
      </c>
      <c r="C12" s="48">
        <v>9999</v>
      </c>
      <c r="D12" s="49" t="s">
        <v>159</v>
      </c>
      <c r="E12" s="50">
        <v>99</v>
      </c>
      <c r="F12" s="51" t="s">
        <v>160</v>
      </c>
      <c r="G12" s="52">
        <v>500</v>
      </c>
      <c r="H12" s="53"/>
      <c r="I12" s="54" t="s">
        <v>161</v>
      </c>
      <c r="J12" s="55" t="s">
        <v>167</v>
      </c>
      <c r="K12" s="55"/>
      <c r="L12" s="55"/>
      <c r="M12" s="56"/>
      <c r="N12" s="57">
        <f t="shared" si="0"/>
      </c>
      <c r="O12" s="58"/>
      <c r="P12" s="59"/>
    </row>
    <row r="13" spans="1:16" s="27" customFormat="1" ht="15" customHeight="1">
      <c r="A13" s="46">
        <f t="shared" si="1"/>
        <v>8</v>
      </c>
      <c r="B13" s="47"/>
      <c r="C13" s="48"/>
      <c r="D13" s="49" t="s">
        <v>159</v>
      </c>
      <c r="E13" s="50"/>
      <c r="F13" s="51"/>
      <c r="G13" s="52"/>
      <c r="H13" s="53"/>
      <c r="I13" s="54"/>
      <c r="J13" s="55"/>
      <c r="K13" s="55"/>
      <c r="L13" s="55"/>
      <c r="M13" s="56"/>
      <c r="N13" s="57">
        <f t="shared" si="0"/>
      </c>
      <c r="O13" s="58"/>
      <c r="P13" s="59"/>
    </row>
    <row r="14" spans="1:16" s="27" customFormat="1" ht="15" customHeight="1">
      <c r="A14" s="46">
        <f t="shared" si="1"/>
        <v>9</v>
      </c>
      <c r="B14" s="47"/>
      <c r="C14" s="48"/>
      <c r="D14" s="49" t="s">
        <v>159</v>
      </c>
      <c r="E14" s="50"/>
      <c r="F14" s="51"/>
      <c r="G14" s="52"/>
      <c r="H14" s="53"/>
      <c r="I14" s="54"/>
      <c r="J14" s="55"/>
      <c r="K14" s="55"/>
      <c r="L14" s="55"/>
      <c r="M14" s="56"/>
      <c r="N14" s="57">
        <f t="shared" si="0"/>
      </c>
      <c r="O14" s="58"/>
      <c r="P14" s="59"/>
    </row>
    <row r="15" spans="1:16" s="27" customFormat="1" ht="15" customHeight="1">
      <c r="A15" s="46">
        <f t="shared" si="1"/>
        <v>10</v>
      </c>
      <c r="B15" s="47"/>
      <c r="C15" s="48"/>
      <c r="D15" s="49" t="s">
        <v>159</v>
      </c>
      <c r="E15" s="50"/>
      <c r="F15" s="51"/>
      <c r="G15" s="52"/>
      <c r="H15" s="53"/>
      <c r="I15" s="54"/>
      <c r="J15" s="55"/>
      <c r="K15" s="55"/>
      <c r="L15" s="55"/>
      <c r="M15" s="56"/>
      <c r="N15" s="57">
        <f t="shared" si="0"/>
      </c>
      <c r="O15" s="58"/>
      <c r="P15" s="59"/>
    </row>
    <row r="16" spans="1:16" s="27" customFormat="1" ht="15" customHeight="1">
      <c r="A16" s="46">
        <f t="shared" si="1"/>
        <v>11</v>
      </c>
      <c r="B16" s="47"/>
      <c r="C16" s="48"/>
      <c r="D16" s="49" t="s">
        <v>159</v>
      </c>
      <c r="E16" s="50"/>
      <c r="F16" s="51"/>
      <c r="G16" s="52"/>
      <c r="H16" s="53"/>
      <c r="I16" s="54"/>
      <c r="J16" s="55"/>
      <c r="K16" s="55"/>
      <c r="L16" s="55"/>
      <c r="M16" s="56"/>
      <c r="N16" s="57">
        <f t="shared" si="0"/>
      </c>
      <c r="O16" s="58"/>
      <c r="P16" s="59"/>
    </row>
    <row r="17" spans="1:16" s="27" customFormat="1" ht="15" customHeight="1">
      <c r="A17" s="46">
        <f t="shared" si="1"/>
        <v>12</v>
      </c>
      <c r="B17" s="47"/>
      <c r="C17" s="48"/>
      <c r="D17" s="49" t="s">
        <v>159</v>
      </c>
      <c r="E17" s="50"/>
      <c r="F17" s="51"/>
      <c r="G17" s="52"/>
      <c r="H17" s="53"/>
      <c r="I17" s="54"/>
      <c r="J17" s="55"/>
      <c r="K17" s="55"/>
      <c r="L17" s="55"/>
      <c r="M17" s="56"/>
      <c r="N17" s="57">
        <f t="shared" si="0"/>
      </c>
      <c r="O17" s="58"/>
      <c r="P17" s="59"/>
    </row>
    <row r="18" spans="1:16" s="27" customFormat="1" ht="15" customHeight="1">
      <c r="A18" s="46">
        <f t="shared" si="1"/>
        <v>13</v>
      </c>
      <c r="B18" s="47"/>
      <c r="C18" s="48"/>
      <c r="D18" s="49" t="s">
        <v>159</v>
      </c>
      <c r="E18" s="50"/>
      <c r="F18" s="51"/>
      <c r="G18" s="52"/>
      <c r="H18" s="53"/>
      <c r="I18" s="54"/>
      <c r="J18" s="55"/>
      <c r="K18" s="55"/>
      <c r="L18" s="55"/>
      <c r="M18" s="56"/>
      <c r="N18" s="57">
        <f t="shared" si="0"/>
      </c>
      <c r="O18" s="58"/>
      <c r="P18" s="59"/>
    </row>
    <row r="19" spans="1:16" s="27" customFormat="1" ht="15" customHeight="1">
      <c r="A19" s="46">
        <f t="shared" si="1"/>
        <v>14</v>
      </c>
      <c r="B19" s="47"/>
      <c r="C19" s="48"/>
      <c r="D19" s="49" t="s">
        <v>159</v>
      </c>
      <c r="E19" s="50"/>
      <c r="F19" s="51"/>
      <c r="G19" s="52"/>
      <c r="H19" s="53"/>
      <c r="I19" s="54"/>
      <c r="J19" s="55"/>
      <c r="K19" s="55"/>
      <c r="L19" s="55"/>
      <c r="M19" s="56"/>
      <c r="N19" s="57">
        <f t="shared" si="0"/>
      </c>
      <c r="O19" s="58"/>
      <c r="P19" s="59"/>
    </row>
    <row r="20" spans="1:16" s="27" customFormat="1" ht="15" customHeight="1">
      <c r="A20" s="46">
        <f t="shared" si="1"/>
        <v>15</v>
      </c>
      <c r="B20" s="47"/>
      <c r="C20" s="48"/>
      <c r="D20" s="49" t="s">
        <v>159</v>
      </c>
      <c r="E20" s="50"/>
      <c r="F20" s="51"/>
      <c r="G20" s="52"/>
      <c r="H20" s="53"/>
      <c r="I20" s="54"/>
      <c r="J20" s="55"/>
      <c r="K20" s="55"/>
      <c r="L20" s="55"/>
      <c r="M20" s="56"/>
      <c r="N20" s="57">
        <f t="shared" si="0"/>
      </c>
      <c r="O20" s="58"/>
      <c r="P20" s="59"/>
    </row>
    <row r="21" spans="1:16" s="27" customFormat="1" ht="15" customHeight="1">
      <c r="A21" s="46">
        <f t="shared" si="1"/>
        <v>16</v>
      </c>
      <c r="B21" s="47"/>
      <c r="C21" s="48"/>
      <c r="D21" s="49" t="s">
        <v>159</v>
      </c>
      <c r="E21" s="50"/>
      <c r="F21" s="51"/>
      <c r="G21" s="52"/>
      <c r="H21" s="53"/>
      <c r="I21" s="54"/>
      <c r="J21" s="55"/>
      <c r="K21" s="55"/>
      <c r="L21" s="55"/>
      <c r="M21" s="56"/>
      <c r="N21" s="57">
        <f t="shared" si="0"/>
      </c>
      <c r="O21" s="58"/>
      <c r="P21" s="59"/>
    </row>
    <row r="22" spans="1:16" s="27" customFormat="1" ht="15" customHeight="1">
      <c r="A22" s="46">
        <f t="shared" si="1"/>
        <v>17</v>
      </c>
      <c r="B22" s="47"/>
      <c r="C22" s="48"/>
      <c r="D22" s="49" t="s">
        <v>159</v>
      </c>
      <c r="E22" s="50"/>
      <c r="F22" s="51"/>
      <c r="G22" s="52"/>
      <c r="H22" s="53"/>
      <c r="I22" s="54"/>
      <c r="J22" s="55"/>
      <c r="K22" s="55"/>
      <c r="L22" s="55"/>
      <c r="M22" s="56"/>
      <c r="N22" s="57">
        <f t="shared" si="0"/>
      </c>
      <c r="O22" s="58"/>
      <c r="P22" s="59"/>
    </row>
    <row r="23" spans="1:16" s="27" customFormat="1" ht="15" customHeight="1">
      <c r="A23" s="46">
        <f t="shared" si="1"/>
        <v>18</v>
      </c>
      <c r="B23" s="47"/>
      <c r="C23" s="48"/>
      <c r="D23" s="49" t="s">
        <v>159</v>
      </c>
      <c r="E23" s="50"/>
      <c r="F23" s="51"/>
      <c r="G23" s="52"/>
      <c r="H23" s="53"/>
      <c r="I23" s="54"/>
      <c r="J23" s="55"/>
      <c r="K23" s="55"/>
      <c r="L23" s="55"/>
      <c r="M23" s="56"/>
      <c r="N23" s="57">
        <f t="shared" si="0"/>
      </c>
      <c r="O23" s="58"/>
      <c r="P23" s="59"/>
    </row>
    <row r="24" spans="1:16" s="27" customFormat="1" ht="15" customHeight="1">
      <c r="A24" s="46">
        <f t="shared" si="1"/>
        <v>19</v>
      </c>
      <c r="B24" s="47"/>
      <c r="C24" s="48"/>
      <c r="D24" s="49" t="s">
        <v>159</v>
      </c>
      <c r="E24" s="50"/>
      <c r="F24" s="51"/>
      <c r="G24" s="52"/>
      <c r="H24" s="53"/>
      <c r="I24" s="54"/>
      <c r="J24" s="55"/>
      <c r="K24" s="55"/>
      <c r="L24" s="55"/>
      <c r="M24" s="56"/>
      <c r="N24" s="57">
        <f t="shared" si="0"/>
      </c>
      <c r="O24" s="58"/>
      <c r="P24" s="59"/>
    </row>
    <row r="25" spans="1:16" s="27" customFormat="1" ht="15" customHeight="1">
      <c r="A25" s="46">
        <f t="shared" si="1"/>
        <v>20</v>
      </c>
      <c r="B25" s="47"/>
      <c r="C25" s="48"/>
      <c r="D25" s="49" t="s">
        <v>159</v>
      </c>
      <c r="E25" s="50"/>
      <c r="F25" s="51"/>
      <c r="G25" s="52"/>
      <c r="H25" s="53"/>
      <c r="I25" s="54"/>
      <c r="J25" s="55"/>
      <c r="K25" s="55"/>
      <c r="L25" s="55"/>
      <c r="M25" s="56"/>
      <c r="N25" s="57">
        <f t="shared" si="0"/>
      </c>
      <c r="O25" s="58"/>
      <c r="P25" s="59"/>
    </row>
    <row r="26" spans="1:16" s="27" customFormat="1" ht="15" customHeight="1">
      <c r="A26" s="46">
        <f t="shared" si="1"/>
        <v>21</v>
      </c>
      <c r="B26" s="47"/>
      <c r="C26" s="48"/>
      <c r="D26" s="49" t="s">
        <v>159</v>
      </c>
      <c r="E26" s="50"/>
      <c r="F26" s="51"/>
      <c r="G26" s="52"/>
      <c r="H26" s="53"/>
      <c r="I26" s="54"/>
      <c r="J26" s="55"/>
      <c r="K26" s="55"/>
      <c r="L26" s="55"/>
      <c r="M26" s="56"/>
      <c r="N26" s="57">
        <f t="shared" si="0"/>
      </c>
      <c r="O26" s="58"/>
      <c r="P26" s="59"/>
    </row>
    <row r="27" spans="1:16" s="27" customFormat="1" ht="15" customHeight="1">
      <c r="A27" s="46">
        <f t="shared" si="1"/>
        <v>22</v>
      </c>
      <c r="B27" s="47"/>
      <c r="C27" s="48"/>
      <c r="D27" s="49" t="s">
        <v>159</v>
      </c>
      <c r="E27" s="50"/>
      <c r="F27" s="51"/>
      <c r="G27" s="52"/>
      <c r="H27" s="53"/>
      <c r="I27" s="54"/>
      <c r="J27" s="55"/>
      <c r="K27" s="55"/>
      <c r="L27" s="55"/>
      <c r="M27" s="56"/>
      <c r="N27" s="57">
        <f t="shared" si="0"/>
      </c>
      <c r="O27" s="58"/>
      <c r="P27" s="59"/>
    </row>
    <row r="28" spans="1:16" s="27" customFormat="1" ht="15" customHeight="1">
      <c r="A28" s="46">
        <f t="shared" si="1"/>
        <v>23</v>
      </c>
      <c r="B28" s="47"/>
      <c r="C28" s="48"/>
      <c r="D28" s="49" t="s">
        <v>159</v>
      </c>
      <c r="E28" s="50"/>
      <c r="F28" s="51"/>
      <c r="G28" s="52"/>
      <c r="H28" s="53"/>
      <c r="I28" s="54"/>
      <c r="J28" s="55"/>
      <c r="K28" s="55"/>
      <c r="L28" s="55"/>
      <c r="M28" s="56"/>
      <c r="N28" s="57">
        <f t="shared" si="0"/>
      </c>
      <c r="O28" s="58"/>
      <c r="P28" s="59"/>
    </row>
    <row r="29" spans="1:16" s="27" customFormat="1" ht="15" customHeight="1">
      <c r="A29" s="60">
        <f t="shared" si="1"/>
        <v>24</v>
      </c>
      <c r="B29" s="61"/>
      <c r="C29" s="62"/>
      <c r="D29" s="35" t="s">
        <v>159</v>
      </c>
      <c r="E29" s="63"/>
      <c r="F29" s="64"/>
      <c r="G29" s="65"/>
      <c r="H29" s="66"/>
      <c r="I29" s="67"/>
      <c r="J29" s="68"/>
      <c r="K29" s="69"/>
      <c r="L29" s="69"/>
      <c r="M29" s="70"/>
      <c r="N29" s="57">
        <f t="shared" si="0"/>
      </c>
      <c r="O29" s="71"/>
      <c r="P29" s="72"/>
    </row>
    <row r="30" spans="1:16" s="27" customFormat="1" ht="15" customHeight="1">
      <c r="A30" s="29">
        <f t="shared" si="1"/>
        <v>25</v>
      </c>
      <c r="B30" s="73"/>
      <c r="C30" s="559" t="s">
        <v>168</v>
      </c>
      <c r="D30" s="560"/>
      <c r="E30" s="561"/>
      <c r="F30" s="74"/>
      <c r="G30" s="75">
        <f>SUM(G6:G29)</f>
        <v>4000</v>
      </c>
      <c r="H30" s="76">
        <f>SUM(H6:H29)</f>
        <v>0</v>
      </c>
      <c r="I30" s="562"/>
      <c r="J30" s="563"/>
      <c r="K30" s="563"/>
      <c r="L30" s="563"/>
      <c r="M30" s="563"/>
      <c r="N30" s="563"/>
      <c r="O30" s="563"/>
      <c r="P30" s="564"/>
    </row>
    <row r="31" s="27" customFormat="1" ht="11.25"/>
  </sheetData>
  <sheetProtection/>
  <mergeCells count="11">
    <mergeCell ref="L4:O4"/>
    <mergeCell ref="P4:P5"/>
    <mergeCell ref="M5:N5"/>
    <mergeCell ref="C30:E30"/>
    <mergeCell ref="I30:P30"/>
    <mergeCell ref="A4:A5"/>
    <mergeCell ref="B4:E5"/>
    <mergeCell ref="F4:F5"/>
    <mergeCell ref="G4:H4"/>
    <mergeCell ref="I4:J4"/>
    <mergeCell ref="K4:K5"/>
  </mergeCells>
  <printOptions/>
  <pageMargins left="0.7874015748031497" right="0.53"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M29"/>
  <sheetViews>
    <sheetView showZeros="0" view="pageBreakPreview" zoomScale="96" zoomScaleNormal="90" zoomScaleSheetLayoutView="96" zoomScalePageLayoutView="0" workbookViewId="0" topLeftCell="A1">
      <selection activeCell="I13" sqref="I13"/>
    </sheetView>
  </sheetViews>
  <sheetFormatPr defaultColWidth="9.00390625" defaultRowHeight="13.5"/>
  <cols>
    <col min="1" max="1" width="3.00390625" style="78" customWidth="1"/>
    <col min="2" max="2" width="8.25390625" style="78" customWidth="1"/>
    <col min="3" max="3" width="9.50390625" style="78" customWidth="1"/>
    <col min="4" max="4" width="8.375" style="78" customWidth="1"/>
    <col min="5" max="10" width="6.125" style="78" customWidth="1"/>
    <col min="11" max="12" width="6.50390625" style="78" customWidth="1"/>
    <col min="13" max="13" width="7.00390625" style="78" customWidth="1"/>
    <col min="14" max="42" width="2.625" style="78" customWidth="1"/>
    <col min="43" max="16384" width="9.00390625" style="78" customWidth="1"/>
  </cols>
  <sheetData>
    <row r="1" ht="12.75" customHeight="1">
      <c r="A1" s="77" t="s">
        <v>473</v>
      </c>
    </row>
    <row r="2" spans="1:12" s="80" customFormat="1" ht="17.25">
      <c r="A2" s="79" t="s">
        <v>169</v>
      </c>
      <c r="B2" s="79"/>
      <c r="C2" s="79"/>
      <c r="D2" s="79"/>
      <c r="E2" s="79"/>
      <c r="F2" s="79"/>
      <c r="G2" s="79"/>
      <c r="H2" s="79"/>
      <c r="I2" s="79"/>
      <c r="J2" s="79"/>
      <c r="K2" s="79"/>
      <c r="L2" s="79"/>
    </row>
    <row r="3" spans="1:13" s="84" customFormat="1" ht="13.5">
      <c r="A3" s="81"/>
      <c r="B3" s="82"/>
      <c r="C3" s="82"/>
      <c r="D3" s="82"/>
      <c r="E3" s="82"/>
      <c r="F3" s="82"/>
      <c r="G3" s="82"/>
      <c r="H3" s="82"/>
      <c r="I3" s="82"/>
      <c r="J3" s="82"/>
      <c r="K3" s="82"/>
      <c r="L3" s="82"/>
      <c r="M3" s="83"/>
    </row>
    <row r="4" spans="1:13" s="87" customFormat="1" ht="15" customHeight="1">
      <c r="A4" s="565" t="s">
        <v>170</v>
      </c>
      <c r="B4" s="568" t="s">
        <v>39</v>
      </c>
      <c r="C4" s="569"/>
      <c r="D4" s="565" t="s">
        <v>171</v>
      </c>
      <c r="E4" s="574" t="s">
        <v>172</v>
      </c>
      <c r="F4" s="575"/>
      <c r="G4" s="575"/>
      <c r="H4" s="575"/>
      <c r="I4" s="575"/>
      <c r="J4" s="575"/>
      <c r="K4" s="575"/>
      <c r="L4" s="575"/>
      <c r="M4" s="565" t="s">
        <v>173</v>
      </c>
    </row>
    <row r="5" spans="1:13" s="87" customFormat="1" ht="15" customHeight="1">
      <c r="A5" s="566"/>
      <c r="B5" s="570"/>
      <c r="C5" s="571"/>
      <c r="D5" s="572"/>
      <c r="E5" s="569" t="s">
        <v>174</v>
      </c>
      <c r="F5" s="569"/>
      <c r="G5" s="576"/>
      <c r="H5" s="568" t="s">
        <v>175</v>
      </c>
      <c r="I5" s="569"/>
      <c r="J5" s="576"/>
      <c r="K5" s="568" t="s">
        <v>176</v>
      </c>
      <c r="L5" s="577"/>
      <c r="M5" s="566"/>
    </row>
    <row r="6" spans="1:13" s="87" customFormat="1" ht="27.75" customHeight="1">
      <c r="A6" s="566"/>
      <c r="B6" s="570"/>
      <c r="C6" s="571"/>
      <c r="D6" s="573"/>
      <c r="E6" s="85" t="s">
        <v>177</v>
      </c>
      <c r="F6" s="85" t="s">
        <v>178</v>
      </c>
      <c r="G6" s="85" t="s">
        <v>179</v>
      </c>
      <c r="H6" s="85" t="s">
        <v>180</v>
      </c>
      <c r="I6" s="85" t="s">
        <v>181</v>
      </c>
      <c r="J6" s="85" t="s">
        <v>182</v>
      </c>
      <c r="K6" s="85" t="s">
        <v>183</v>
      </c>
      <c r="L6" s="86" t="s">
        <v>184</v>
      </c>
      <c r="M6" s="566"/>
    </row>
    <row r="7" spans="1:13" s="87" customFormat="1" ht="11.25">
      <c r="A7" s="567"/>
      <c r="B7" s="547"/>
      <c r="C7" s="548"/>
      <c r="D7" s="88" t="s">
        <v>185</v>
      </c>
      <c r="E7" s="89" t="s">
        <v>185</v>
      </c>
      <c r="F7" s="89" t="s">
        <v>185</v>
      </c>
      <c r="G7" s="89" t="s">
        <v>185</v>
      </c>
      <c r="H7" s="89" t="s">
        <v>185</v>
      </c>
      <c r="I7" s="89" t="s">
        <v>185</v>
      </c>
      <c r="J7" s="89" t="s">
        <v>185</v>
      </c>
      <c r="K7" s="89" t="s">
        <v>185</v>
      </c>
      <c r="L7" s="88" t="s">
        <v>185</v>
      </c>
      <c r="M7" s="89" t="s">
        <v>185</v>
      </c>
    </row>
    <row r="8" spans="1:13" s="87" customFormat="1" ht="39.75" customHeight="1">
      <c r="A8" s="90">
        <v>1</v>
      </c>
      <c r="B8" s="579" t="s">
        <v>186</v>
      </c>
      <c r="C8" s="580"/>
      <c r="D8" s="91"/>
      <c r="E8" s="91"/>
      <c r="F8" s="91"/>
      <c r="G8" s="91"/>
      <c r="H8" s="91"/>
      <c r="I8" s="91"/>
      <c r="J8" s="91"/>
      <c r="K8" s="91"/>
      <c r="L8" s="91"/>
      <c r="M8" s="92">
        <f aca="true" t="shared" si="0" ref="M8:M16">SUM(E8:L8)-D8</f>
        <v>0</v>
      </c>
    </row>
    <row r="9" spans="1:13" s="87" customFormat="1" ht="39.75" customHeight="1">
      <c r="A9" s="90">
        <f>A8+1</f>
        <v>2</v>
      </c>
      <c r="B9" s="565" t="s">
        <v>320</v>
      </c>
      <c r="C9" s="158" t="s">
        <v>317</v>
      </c>
      <c r="D9" s="159"/>
      <c r="E9" s="160"/>
      <c r="F9" s="160"/>
      <c r="G9" s="160"/>
      <c r="H9" s="160"/>
      <c r="I9" s="160"/>
      <c r="J9" s="160"/>
      <c r="K9" s="160"/>
      <c r="L9" s="160"/>
      <c r="M9" s="161">
        <f t="shared" si="0"/>
        <v>0</v>
      </c>
    </row>
    <row r="10" spans="1:13" s="87" customFormat="1" ht="39.75" customHeight="1">
      <c r="A10" s="90">
        <f aca="true" t="shared" si="1" ref="A10:A18">A9+1</f>
        <v>3</v>
      </c>
      <c r="B10" s="572"/>
      <c r="C10" s="162" t="s">
        <v>318</v>
      </c>
      <c r="D10" s="163"/>
      <c r="E10" s="164"/>
      <c r="F10" s="164"/>
      <c r="G10" s="164"/>
      <c r="H10" s="164"/>
      <c r="I10" s="164"/>
      <c r="J10" s="164"/>
      <c r="K10" s="164"/>
      <c r="L10" s="164"/>
      <c r="M10" s="165">
        <f t="shared" si="0"/>
        <v>0</v>
      </c>
    </row>
    <row r="11" spans="1:13" s="87" customFormat="1" ht="39.75" customHeight="1">
      <c r="A11" s="90">
        <f>A10+1</f>
        <v>4</v>
      </c>
      <c r="B11" s="581"/>
      <c r="C11" s="95" t="s">
        <v>168</v>
      </c>
      <c r="D11" s="92">
        <f aca="true" t="shared" si="2" ref="D11:L11">SUM(D9:D10)</f>
        <v>0</v>
      </c>
      <c r="E11" s="92">
        <f t="shared" si="2"/>
        <v>0</v>
      </c>
      <c r="F11" s="92">
        <f t="shared" si="2"/>
        <v>0</v>
      </c>
      <c r="G11" s="92">
        <f t="shared" si="2"/>
        <v>0</v>
      </c>
      <c r="H11" s="92">
        <f t="shared" si="2"/>
        <v>0</v>
      </c>
      <c r="I11" s="92">
        <f t="shared" si="2"/>
        <v>0</v>
      </c>
      <c r="J11" s="92">
        <f t="shared" si="2"/>
        <v>0</v>
      </c>
      <c r="K11" s="92">
        <f t="shared" si="2"/>
        <v>0</v>
      </c>
      <c r="L11" s="92">
        <f t="shared" si="2"/>
        <v>0</v>
      </c>
      <c r="M11" s="92">
        <f t="shared" si="0"/>
        <v>0</v>
      </c>
    </row>
    <row r="12" spans="1:13" s="87" customFormat="1" ht="39.75" customHeight="1">
      <c r="A12" s="90">
        <f t="shared" si="1"/>
        <v>5</v>
      </c>
      <c r="B12" s="582" t="s">
        <v>187</v>
      </c>
      <c r="C12" s="583"/>
      <c r="D12" s="94"/>
      <c r="E12" s="94"/>
      <c r="F12" s="94"/>
      <c r="G12" s="94"/>
      <c r="H12" s="94"/>
      <c r="I12" s="94"/>
      <c r="J12" s="94"/>
      <c r="K12" s="94"/>
      <c r="L12" s="94"/>
      <c r="M12" s="92">
        <f t="shared" si="0"/>
        <v>0</v>
      </c>
    </row>
    <row r="13" spans="1:13" s="87" customFormat="1" ht="39.75" customHeight="1">
      <c r="A13" s="90">
        <f t="shared" si="1"/>
        <v>6</v>
      </c>
      <c r="B13" s="583" t="s">
        <v>188</v>
      </c>
      <c r="C13" s="583"/>
      <c r="D13" s="94"/>
      <c r="E13" s="94"/>
      <c r="F13" s="94"/>
      <c r="G13" s="94"/>
      <c r="H13" s="94"/>
      <c r="I13" s="94"/>
      <c r="J13" s="94"/>
      <c r="K13" s="94"/>
      <c r="L13" s="94"/>
      <c r="M13" s="92">
        <f t="shared" si="0"/>
        <v>0</v>
      </c>
    </row>
    <row r="14" spans="1:13" s="87" customFormat="1" ht="39.75" customHeight="1">
      <c r="A14" s="90">
        <f t="shared" si="1"/>
        <v>7</v>
      </c>
      <c r="B14" s="583" t="s">
        <v>189</v>
      </c>
      <c r="C14" s="583"/>
      <c r="D14" s="93"/>
      <c r="E14" s="94"/>
      <c r="F14" s="94"/>
      <c r="G14" s="94"/>
      <c r="H14" s="94"/>
      <c r="I14" s="94"/>
      <c r="J14" s="94"/>
      <c r="K14" s="94"/>
      <c r="L14" s="94"/>
      <c r="M14" s="92">
        <f t="shared" si="0"/>
        <v>0</v>
      </c>
    </row>
    <row r="15" spans="1:13" s="87" customFormat="1" ht="39.75" customHeight="1">
      <c r="A15" s="90">
        <f t="shared" si="1"/>
        <v>8</v>
      </c>
      <c r="B15" s="582" t="s">
        <v>190</v>
      </c>
      <c r="C15" s="583"/>
      <c r="D15" s="94"/>
      <c r="E15" s="94"/>
      <c r="F15" s="94"/>
      <c r="G15" s="94"/>
      <c r="H15" s="94"/>
      <c r="I15" s="94"/>
      <c r="J15" s="94"/>
      <c r="K15" s="94"/>
      <c r="L15" s="94"/>
      <c r="M15" s="92">
        <f t="shared" si="0"/>
        <v>0</v>
      </c>
    </row>
    <row r="16" spans="1:13" s="87" customFormat="1" ht="39.75" customHeight="1">
      <c r="A16" s="90">
        <f t="shared" si="1"/>
        <v>9</v>
      </c>
      <c r="B16" s="597" t="s">
        <v>168</v>
      </c>
      <c r="C16" s="598"/>
      <c r="D16" s="601">
        <f>SUM(E16:L16)</f>
        <v>0</v>
      </c>
      <c r="E16" s="96">
        <f aca="true" t="shared" si="3" ref="E16:L16">SUM(E8:E15)-E11</f>
        <v>0</v>
      </c>
      <c r="F16" s="96">
        <f t="shared" si="3"/>
        <v>0</v>
      </c>
      <c r="G16" s="96">
        <f t="shared" si="3"/>
        <v>0</v>
      </c>
      <c r="H16" s="96">
        <f t="shared" si="3"/>
        <v>0</v>
      </c>
      <c r="I16" s="96">
        <f t="shared" si="3"/>
        <v>0</v>
      </c>
      <c r="J16" s="96">
        <f t="shared" si="3"/>
        <v>0</v>
      </c>
      <c r="K16" s="96">
        <f t="shared" si="3"/>
        <v>0</v>
      </c>
      <c r="L16" s="96">
        <f t="shared" si="3"/>
        <v>0</v>
      </c>
      <c r="M16" s="92">
        <f t="shared" si="0"/>
        <v>0</v>
      </c>
    </row>
    <row r="17" spans="1:13" s="87" customFormat="1" ht="39.75" customHeight="1">
      <c r="A17" s="90">
        <f t="shared" si="1"/>
        <v>10</v>
      </c>
      <c r="B17" s="599"/>
      <c r="C17" s="600"/>
      <c r="D17" s="602"/>
      <c r="E17" s="603">
        <f>SUM(E16:G16)</f>
        <v>0</v>
      </c>
      <c r="F17" s="472"/>
      <c r="G17" s="473"/>
      <c r="H17" s="603">
        <f>SUM(H16:J16)</f>
        <v>0</v>
      </c>
      <c r="I17" s="472"/>
      <c r="J17" s="473"/>
      <c r="K17" s="578">
        <f>SUM(K16:L16)</f>
        <v>0</v>
      </c>
      <c r="L17" s="473"/>
      <c r="M17" s="92">
        <f>SUM(E17:L17)-D16</f>
        <v>0</v>
      </c>
    </row>
    <row r="18" spans="1:13" s="87" customFormat="1" ht="39.75" customHeight="1">
      <c r="A18" s="90">
        <f t="shared" si="1"/>
        <v>11</v>
      </c>
      <c r="B18" s="584" t="s">
        <v>191</v>
      </c>
      <c r="C18" s="585"/>
      <c r="D18" s="97">
        <v>100</v>
      </c>
      <c r="E18" s="586" t="e">
        <f>ROUNDDOWN((E17/D16)*100,0)</f>
        <v>#DIV/0!</v>
      </c>
      <c r="F18" s="587"/>
      <c r="G18" s="552"/>
      <c r="H18" s="586" t="e">
        <f>D18-E18-K18</f>
        <v>#DIV/0!</v>
      </c>
      <c r="I18" s="587"/>
      <c r="J18" s="552"/>
      <c r="K18" s="586" t="e">
        <f>ROUNDDOWN((K17/D16)*100,0)</f>
        <v>#DIV/0!</v>
      </c>
      <c r="L18" s="552"/>
      <c r="M18" s="98"/>
    </row>
    <row r="19" s="87" customFormat="1" ht="11.25"/>
    <row r="20" spans="1:2" s="99" customFormat="1" ht="15" customHeight="1">
      <c r="A20" s="99" t="s">
        <v>192</v>
      </c>
      <c r="B20" s="99" t="s">
        <v>193</v>
      </c>
    </row>
    <row r="21" s="87" customFormat="1" ht="11.25"/>
    <row r="22" s="87" customFormat="1" ht="14.25">
      <c r="A22" s="100" t="s">
        <v>194</v>
      </c>
    </row>
    <row r="23" s="87" customFormat="1" ht="11.25"/>
    <row r="24" spans="1:13" s="87" customFormat="1" ht="11.25">
      <c r="A24" s="588" t="s">
        <v>195</v>
      </c>
      <c r="B24" s="589"/>
      <c r="C24" s="589"/>
      <c r="D24" s="589"/>
      <c r="E24" s="589"/>
      <c r="F24" s="589"/>
      <c r="G24" s="589"/>
      <c r="H24" s="589"/>
      <c r="I24" s="589"/>
      <c r="J24" s="589"/>
      <c r="K24" s="589"/>
      <c r="L24" s="589"/>
      <c r="M24" s="590"/>
    </row>
    <row r="25" spans="1:13" s="87" customFormat="1" ht="11.25">
      <c r="A25" s="591"/>
      <c r="B25" s="592"/>
      <c r="C25" s="592"/>
      <c r="D25" s="592"/>
      <c r="E25" s="592"/>
      <c r="F25" s="592"/>
      <c r="G25" s="592"/>
      <c r="H25" s="592"/>
      <c r="I25" s="592"/>
      <c r="J25" s="592"/>
      <c r="K25" s="592"/>
      <c r="L25" s="592"/>
      <c r="M25" s="593"/>
    </row>
    <row r="26" spans="1:13" s="87" customFormat="1" ht="11.25">
      <c r="A26" s="591"/>
      <c r="B26" s="592"/>
      <c r="C26" s="592"/>
      <c r="D26" s="592"/>
      <c r="E26" s="592"/>
      <c r="F26" s="592"/>
      <c r="G26" s="592"/>
      <c r="H26" s="592"/>
      <c r="I26" s="592"/>
      <c r="J26" s="592"/>
      <c r="K26" s="592"/>
      <c r="L26" s="592"/>
      <c r="M26" s="593"/>
    </row>
    <row r="27" spans="1:13" s="87" customFormat="1" ht="11.25">
      <c r="A27" s="591"/>
      <c r="B27" s="592"/>
      <c r="C27" s="592"/>
      <c r="D27" s="592"/>
      <c r="E27" s="592"/>
      <c r="F27" s="592"/>
      <c r="G27" s="592"/>
      <c r="H27" s="592"/>
      <c r="I27" s="592"/>
      <c r="J27" s="592"/>
      <c r="K27" s="592"/>
      <c r="L27" s="592"/>
      <c r="M27" s="593"/>
    </row>
    <row r="28" spans="1:13" s="87" customFormat="1" ht="11.25">
      <c r="A28" s="591"/>
      <c r="B28" s="592"/>
      <c r="C28" s="592"/>
      <c r="D28" s="592"/>
      <c r="E28" s="592"/>
      <c r="F28" s="592"/>
      <c r="G28" s="592"/>
      <c r="H28" s="592"/>
      <c r="I28" s="592"/>
      <c r="J28" s="592"/>
      <c r="K28" s="592"/>
      <c r="L28" s="592"/>
      <c r="M28" s="593"/>
    </row>
    <row r="29" spans="1:13" s="87" customFormat="1" ht="11.25">
      <c r="A29" s="594"/>
      <c r="B29" s="595"/>
      <c r="C29" s="595"/>
      <c r="D29" s="595"/>
      <c r="E29" s="595"/>
      <c r="F29" s="595"/>
      <c r="G29" s="595"/>
      <c r="H29" s="595"/>
      <c r="I29" s="595"/>
      <c r="J29" s="595"/>
      <c r="K29" s="595"/>
      <c r="L29" s="595"/>
      <c r="M29" s="596"/>
    </row>
  </sheetData>
  <sheetProtection/>
  <mergeCells count="24">
    <mergeCell ref="B18:C18"/>
    <mergeCell ref="E18:G18"/>
    <mergeCell ref="H18:J18"/>
    <mergeCell ref="K18:L18"/>
    <mergeCell ref="A24:M29"/>
    <mergeCell ref="B15:C15"/>
    <mergeCell ref="B16:C17"/>
    <mergeCell ref="D16:D17"/>
    <mergeCell ref="E17:G17"/>
    <mergeCell ref="H17:J17"/>
    <mergeCell ref="K17:L17"/>
    <mergeCell ref="B8:C8"/>
    <mergeCell ref="B9:B11"/>
    <mergeCell ref="B12:C12"/>
    <mergeCell ref="B13:C13"/>
    <mergeCell ref="B14:C14"/>
    <mergeCell ref="A4:A7"/>
    <mergeCell ref="B4:C7"/>
    <mergeCell ref="D4:D6"/>
    <mergeCell ref="E4:L4"/>
    <mergeCell ref="M4:M6"/>
    <mergeCell ref="E5:G5"/>
    <mergeCell ref="H5:J5"/>
    <mergeCell ref="K5:L5"/>
  </mergeCells>
  <printOptions/>
  <pageMargins left="0.7874015748031497" right="0.53" top="0.7874015748031497" bottom="0.68"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FFFF00"/>
  </sheetPr>
  <dimension ref="A1:S61"/>
  <sheetViews>
    <sheetView showZeros="0" view="pageBreakPreview" zoomScaleNormal="90" zoomScaleSheetLayoutView="100" zoomScalePageLayoutView="0" workbookViewId="0" topLeftCell="A7">
      <selection activeCell="I13" sqref="I13"/>
    </sheetView>
  </sheetViews>
  <sheetFormatPr defaultColWidth="8.625" defaultRowHeight="13.5"/>
  <cols>
    <col min="1" max="1" width="3.625" style="24" customWidth="1"/>
    <col min="2" max="2" width="9.125" style="24" customWidth="1"/>
    <col min="3" max="3" width="7.625" style="24" customWidth="1"/>
    <col min="4" max="4" width="12.875" style="24" customWidth="1"/>
    <col min="5" max="5" width="10.00390625" style="24" customWidth="1"/>
    <col min="6" max="6" width="16.50390625" style="24" customWidth="1"/>
    <col min="7" max="18" width="9.625" style="24" customWidth="1"/>
    <col min="19" max="19" width="3.625" style="24" customWidth="1"/>
    <col min="20" max="43" width="2.625" style="24" customWidth="1"/>
    <col min="44" max="16384" width="8.625" style="24" customWidth="1"/>
  </cols>
  <sheetData>
    <row r="1" ht="13.5">
      <c r="A1" s="101" t="s">
        <v>465</v>
      </c>
    </row>
    <row r="2" s="5" customFormat="1" ht="17.25">
      <c r="A2" s="5" t="s">
        <v>196</v>
      </c>
    </row>
    <row r="3" ht="11.25">
      <c r="S3" s="102" t="s">
        <v>197</v>
      </c>
    </row>
    <row r="4" spans="1:19" s="27" customFormat="1" ht="11.25">
      <c r="A4" s="604" t="s">
        <v>198</v>
      </c>
      <c r="B4" s="474" t="s">
        <v>39</v>
      </c>
      <c r="C4" s="475"/>
      <c r="D4" s="475"/>
      <c r="E4" s="475"/>
      <c r="F4" s="606"/>
      <c r="G4" s="604" t="s">
        <v>168</v>
      </c>
      <c r="H4" s="26"/>
      <c r="I4" s="475" t="s">
        <v>199</v>
      </c>
      <c r="J4" s="475"/>
      <c r="K4" s="475"/>
      <c r="L4" s="475"/>
      <c r="M4" s="475"/>
      <c r="N4" s="475"/>
      <c r="O4" s="475"/>
      <c r="P4" s="475"/>
      <c r="Q4" s="475"/>
      <c r="R4" s="476"/>
      <c r="S4" s="604" t="s">
        <v>198</v>
      </c>
    </row>
    <row r="5" spans="1:19" s="27" customFormat="1" ht="11.25">
      <c r="A5" s="605"/>
      <c r="B5" s="477"/>
      <c r="C5" s="478"/>
      <c r="D5" s="478"/>
      <c r="E5" s="478"/>
      <c r="F5" s="607"/>
      <c r="G5" s="570"/>
      <c r="H5" s="103"/>
      <c r="I5" s="103"/>
      <c r="J5" s="104"/>
      <c r="K5" s="104"/>
      <c r="L5" s="104"/>
      <c r="M5" s="104"/>
      <c r="N5" s="104"/>
      <c r="O5" s="104"/>
      <c r="P5" s="104"/>
      <c r="Q5" s="104"/>
      <c r="R5" s="104"/>
      <c r="S5" s="605"/>
    </row>
    <row r="6" spans="1:19" s="27" customFormat="1" ht="11.25">
      <c r="A6" s="567"/>
      <c r="B6" s="547"/>
      <c r="C6" s="548"/>
      <c r="D6" s="548"/>
      <c r="E6" s="548"/>
      <c r="F6" s="549"/>
      <c r="G6" s="547"/>
      <c r="H6" s="105" t="s">
        <v>200</v>
      </c>
      <c r="I6" s="105" t="s">
        <v>200</v>
      </c>
      <c r="J6" s="106" t="s">
        <v>200</v>
      </c>
      <c r="K6" s="106" t="s">
        <v>200</v>
      </c>
      <c r="L6" s="106" t="s">
        <v>200</v>
      </c>
      <c r="M6" s="106" t="s">
        <v>200</v>
      </c>
      <c r="N6" s="106" t="s">
        <v>200</v>
      </c>
      <c r="O6" s="106" t="s">
        <v>200</v>
      </c>
      <c r="P6" s="106" t="s">
        <v>200</v>
      </c>
      <c r="Q6" s="106" t="s">
        <v>200</v>
      </c>
      <c r="R6" s="106" t="s">
        <v>200</v>
      </c>
      <c r="S6" s="567"/>
    </row>
    <row r="7" spans="1:19" s="27" customFormat="1" ht="13.5" customHeight="1">
      <c r="A7" s="29">
        <v>1</v>
      </c>
      <c r="B7" s="555" t="s">
        <v>201</v>
      </c>
      <c r="C7" s="555" t="s">
        <v>202</v>
      </c>
      <c r="D7" s="555" t="s">
        <v>321</v>
      </c>
      <c r="E7" s="610" t="s">
        <v>203</v>
      </c>
      <c r="F7" s="107" t="s">
        <v>204</v>
      </c>
      <c r="G7" s="108">
        <f>SUM(H7:R7)</f>
        <v>0</v>
      </c>
      <c r="H7" s="108"/>
      <c r="I7" s="109"/>
      <c r="J7" s="109"/>
      <c r="K7" s="109"/>
      <c r="L7" s="109"/>
      <c r="M7" s="109"/>
      <c r="N7" s="109"/>
      <c r="O7" s="109"/>
      <c r="P7" s="109"/>
      <c r="Q7" s="109"/>
      <c r="R7" s="109"/>
      <c r="S7" s="29">
        <f aca="true" t="shared" si="0" ref="S7:S58">A7</f>
        <v>1</v>
      </c>
    </row>
    <row r="8" spans="1:19" s="27" customFormat="1" ht="13.5" customHeight="1">
      <c r="A8" s="29">
        <f>A7+1</f>
        <v>2</v>
      </c>
      <c r="B8" s="608"/>
      <c r="C8" s="608"/>
      <c r="D8" s="608"/>
      <c r="E8" s="611"/>
      <c r="F8" s="107" t="s">
        <v>205</v>
      </c>
      <c r="G8" s="108">
        <f aca="true" t="shared" si="1" ref="G8:G16">SUM(H8:R8)</f>
        <v>0</v>
      </c>
      <c r="H8" s="108"/>
      <c r="I8" s="110"/>
      <c r="J8" s="110"/>
      <c r="K8" s="110"/>
      <c r="L8" s="110"/>
      <c r="M8" s="110"/>
      <c r="N8" s="110"/>
      <c r="O8" s="110"/>
      <c r="P8" s="110"/>
      <c r="Q8" s="110"/>
      <c r="R8" s="110"/>
      <c r="S8" s="29">
        <f t="shared" si="0"/>
        <v>2</v>
      </c>
    </row>
    <row r="9" spans="1:19" s="27" customFormat="1" ht="12">
      <c r="A9" s="29">
        <f aca="true" t="shared" si="2" ref="A9:A57">A8+1</f>
        <v>3</v>
      </c>
      <c r="B9" s="608"/>
      <c r="C9" s="608"/>
      <c r="D9" s="608"/>
      <c r="E9" s="610" t="s">
        <v>455</v>
      </c>
      <c r="F9" s="107" t="s">
        <v>204</v>
      </c>
      <c r="G9" s="108">
        <f>SUM(H9:R9)</f>
        <v>0</v>
      </c>
      <c r="H9" s="108"/>
      <c r="I9" s="111"/>
      <c r="J9" s="111"/>
      <c r="K9" s="111"/>
      <c r="L9" s="111"/>
      <c r="M9" s="111"/>
      <c r="N9" s="111"/>
      <c r="O9" s="111"/>
      <c r="P9" s="111"/>
      <c r="Q9" s="111"/>
      <c r="R9" s="111"/>
      <c r="S9" s="29">
        <f t="shared" si="0"/>
        <v>3</v>
      </c>
    </row>
    <row r="10" spans="1:19" s="27" customFormat="1" ht="12">
      <c r="A10" s="29">
        <f t="shared" si="2"/>
        <v>4</v>
      </c>
      <c r="B10" s="608"/>
      <c r="C10" s="608"/>
      <c r="D10" s="608"/>
      <c r="E10" s="611"/>
      <c r="F10" s="107" t="s">
        <v>205</v>
      </c>
      <c r="G10" s="108">
        <f t="shared" si="1"/>
        <v>0</v>
      </c>
      <c r="H10" s="108"/>
      <c r="I10" s="111"/>
      <c r="J10" s="111"/>
      <c r="K10" s="111"/>
      <c r="L10" s="111"/>
      <c r="M10" s="111"/>
      <c r="N10" s="111"/>
      <c r="O10" s="111"/>
      <c r="P10" s="111"/>
      <c r="Q10" s="111"/>
      <c r="R10" s="111"/>
      <c r="S10" s="29">
        <f t="shared" si="0"/>
        <v>4</v>
      </c>
    </row>
    <row r="11" spans="1:19" s="27" customFormat="1" ht="14.25">
      <c r="A11" s="29">
        <f t="shared" si="2"/>
        <v>5</v>
      </c>
      <c r="B11" s="608"/>
      <c r="C11" s="608"/>
      <c r="D11" s="555" t="s">
        <v>206</v>
      </c>
      <c r="E11" s="612" t="s">
        <v>207</v>
      </c>
      <c r="F11" s="468"/>
      <c r="G11" s="108">
        <f t="shared" si="1"/>
        <v>0</v>
      </c>
      <c r="H11" s="108"/>
      <c r="I11" s="111"/>
      <c r="J11" s="111"/>
      <c r="K11" s="111"/>
      <c r="L11" s="111"/>
      <c r="M11" s="111"/>
      <c r="N11" s="111"/>
      <c r="O11" s="111"/>
      <c r="P11" s="111"/>
      <c r="Q11" s="111"/>
      <c r="R11" s="111"/>
      <c r="S11" s="29">
        <f t="shared" si="0"/>
        <v>5</v>
      </c>
    </row>
    <row r="12" spans="1:19" s="27" customFormat="1" ht="14.25">
      <c r="A12" s="29">
        <f t="shared" si="2"/>
        <v>6</v>
      </c>
      <c r="B12" s="608"/>
      <c r="C12" s="608"/>
      <c r="D12" s="608"/>
      <c r="E12" s="612" t="s">
        <v>208</v>
      </c>
      <c r="F12" s="468"/>
      <c r="G12" s="108">
        <f t="shared" si="1"/>
        <v>0</v>
      </c>
      <c r="H12" s="108"/>
      <c r="I12" s="111"/>
      <c r="J12" s="111"/>
      <c r="K12" s="111"/>
      <c r="L12" s="111"/>
      <c r="M12" s="111"/>
      <c r="N12" s="111"/>
      <c r="O12" s="111"/>
      <c r="P12" s="111"/>
      <c r="Q12" s="111"/>
      <c r="R12" s="111"/>
      <c r="S12" s="29">
        <f t="shared" si="0"/>
        <v>6</v>
      </c>
    </row>
    <row r="13" spans="1:19" s="27" customFormat="1" ht="14.25">
      <c r="A13" s="29">
        <f t="shared" si="2"/>
        <v>7</v>
      </c>
      <c r="B13" s="608"/>
      <c r="C13" s="608"/>
      <c r="D13" s="556"/>
      <c r="E13" s="612" t="s">
        <v>209</v>
      </c>
      <c r="F13" s="468"/>
      <c r="G13" s="108">
        <f t="shared" si="1"/>
        <v>0</v>
      </c>
      <c r="H13" s="108"/>
      <c r="I13" s="112"/>
      <c r="J13" s="113"/>
      <c r="K13" s="113"/>
      <c r="L13" s="113"/>
      <c r="M13" s="113"/>
      <c r="N13" s="113"/>
      <c r="O13" s="113"/>
      <c r="P13" s="113"/>
      <c r="Q13" s="113"/>
      <c r="R13" s="113"/>
      <c r="S13" s="29">
        <f t="shared" si="0"/>
        <v>7</v>
      </c>
    </row>
    <row r="14" spans="1:19" s="27" customFormat="1" ht="14.25">
      <c r="A14" s="29">
        <f t="shared" si="2"/>
        <v>8</v>
      </c>
      <c r="B14" s="608"/>
      <c r="C14" s="608"/>
      <c r="D14" s="612" t="s">
        <v>210</v>
      </c>
      <c r="E14" s="467"/>
      <c r="F14" s="468"/>
      <c r="G14" s="108">
        <f t="shared" si="1"/>
        <v>0</v>
      </c>
      <c r="H14" s="114"/>
      <c r="I14" s="112"/>
      <c r="J14" s="113"/>
      <c r="K14" s="113"/>
      <c r="L14" s="113"/>
      <c r="M14" s="113"/>
      <c r="N14" s="113"/>
      <c r="O14" s="113"/>
      <c r="P14" s="113"/>
      <c r="Q14" s="113"/>
      <c r="R14" s="113"/>
      <c r="S14" s="29">
        <f t="shared" si="0"/>
        <v>8</v>
      </c>
    </row>
    <row r="15" spans="1:19" s="27" customFormat="1" ht="14.25">
      <c r="A15" s="29">
        <f t="shared" si="2"/>
        <v>9</v>
      </c>
      <c r="B15" s="608"/>
      <c r="C15" s="608"/>
      <c r="D15" s="612" t="s">
        <v>211</v>
      </c>
      <c r="E15" s="467"/>
      <c r="F15" s="468"/>
      <c r="G15" s="108">
        <f t="shared" si="1"/>
        <v>0</v>
      </c>
      <c r="H15" s="112"/>
      <c r="I15" s="112"/>
      <c r="J15" s="113"/>
      <c r="K15" s="113"/>
      <c r="L15" s="113"/>
      <c r="M15" s="113"/>
      <c r="N15" s="113"/>
      <c r="O15" s="113"/>
      <c r="P15" s="113"/>
      <c r="Q15" s="113"/>
      <c r="R15" s="113"/>
      <c r="S15" s="29">
        <f t="shared" si="0"/>
        <v>9</v>
      </c>
    </row>
    <row r="16" spans="1:19" s="27" customFormat="1" ht="14.25">
      <c r="A16" s="29">
        <f t="shared" si="2"/>
        <v>10</v>
      </c>
      <c r="B16" s="608"/>
      <c r="C16" s="608"/>
      <c r="D16" s="613" t="s">
        <v>212</v>
      </c>
      <c r="E16" s="614"/>
      <c r="F16" s="615"/>
      <c r="G16" s="108">
        <f t="shared" si="1"/>
        <v>0</v>
      </c>
      <c r="H16" s="112"/>
      <c r="I16" s="112"/>
      <c r="J16" s="113"/>
      <c r="K16" s="113"/>
      <c r="L16" s="113"/>
      <c r="M16" s="113"/>
      <c r="N16" s="113"/>
      <c r="O16" s="113"/>
      <c r="P16" s="113"/>
      <c r="Q16" s="113"/>
      <c r="R16" s="113"/>
      <c r="S16" s="29">
        <f t="shared" si="0"/>
        <v>10</v>
      </c>
    </row>
    <row r="17" spans="1:19" s="27" customFormat="1" ht="14.25">
      <c r="A17" s="29">
        <f t="shared" si="2"/>
        <v>11</v>
      </c>
      <c r="B17" s="608"/>
      <c r="C17" s="609"/>
      <c r="D17" s="616" t="s">
        <v>213</v>
      </c>
      <c r="E17" s="617"/>
      <c r="F17" s="618"/>
      <c r="G17" s="115">
        <f>SUM(G7:G16)</f>
        <v>0</v>
      </c>
      <c r="H17" s="116">
        <f>SUM(H7:H16)</f>
        <v>0</v>
      </c>
      <c r="I17" s="116">
        <f>SUM(I7:I16)</f>
        <v>0</v>
      </c>
      <c r="J17" s="115">
        <f aca="true" t="shared" si="3" ref="J17:R17">SUM(J7:J16)</f>
        <v>0</v>
      </c>
      <c r="K17" s="115">
        <f t="shared" si="3"/>
        <v>0</v>
      </c>
      <c r="L17" s="115">
        <f t="shared" si="3"/>
        <v>0</v>
      </c>
      <c r="M17" s="115">
        <f t="shared" si="3"/>
        <v>0</v>
      </c>
      <c r="N17" s="115">
        <f t="shared" si="3"/>
        <v>0</v>
      </c>
      <c r="O17" s="115">
        <f t="shared" si="3"/>
        <v>0</v>
      </c>
      <c r="P17" s="115">
        <f t="shared" si="3"/>
        <v>0</v>
      </c>
      <c r="Q17" s="115">
        <f t="shared" si="3"/>
        <v>0</v>
      </c>
      <c r="R17" s="115">
        <f t="shared" si="3"/>
        <v>0</v>
      </c>
      <c r="S17" s="29">
        <f t="shared" si="0"/>
        <v>11</v>
      </c>
    </row>
    <row r="18" spans="1:19" s="27" customFormat="1" ht="14.25">
      <c r="A18" s="29">
        <f t="shared" si="2"/>
        <v>12</v>
      </c>
      <c r="B18" s="608"/>
      <c r="C18" s="555" t="s">
        <v>214</v>
      </c>
      <c r="D18" s="612" t="s">
        <v>189</v>
      </c>
      <c r="E18" s="467"/>
      <c r="F18" s="468"/>
      <c r="G18" s="117">
        <f>SUM(H18:R18)</f>
        <v>0</v>
      </c>
      <c r="H18" s="112"/>
      <c r="I18" s="118"/>
      <c r="J18" s="113"/>
      <c r="K18" s="113"/>
      <c r="L18" s="114"/>
      <c r="M18" s="114"/>
      <c r="N18" s="114"/>
      <c r="O18" s="114"/>
      <c r="P18" s="114"/>
      <c r="Q18" s="114"/>
      <c r="R18" s="114"/>
      <c r="S18" s="29">
        <f t="shared" si="0"/>
        <v>12</v>
      </c>
    </row>
    <row r="19" spans="1:19" s="27" customFormat="1" ht="14.25">
      <c r="A19" s="29">
        <f t="shared" si="2"/>
        <v>13</v>
      </c>
      <c r="B19" s="608"/>
      <c r="C19" s="608"/>
      <c r="D19" s="612" t="s">
        <v>215</v>
      </c>
      <c r="E19" s="467"/>
      <c r="F19" s="468"/>
      <c r="G19" s="117">
        <f>SUM(H19:R19)</f>
        <v>0</v>
      </c>
      <c r="H19" s="108"/>
      <c r="I19" s="111"/>
      <c r="J19" s="111"/>
      <c r="K19" s="111"/>
      <c r="L19" s="118"/>
      <c r="M19" s="118"/>
      <c r="N19" s="118"/>
      <c r="O19" s="118"/>
      <c r="P19" s="118"/>
      <c r="Q19" s="118"/>
      <c r="R19" s="118"/>
      <c r="S19" s="29">
        <f t="shared" si="0"/>
        <v>13</v>
      </c>
    </row>
    <row r="20" spans="1:19" s="27" customFormat="1" ht="14.25">
      <c r="A20" s="29">
        <f t="shared" si="2"/>
        <v>14</v>
      </c>
      <c r="B20" s="608"/>
      <c r="C20" s="608"/>
      <c r="D20" s="612" t="s">
        <v>216</v>
      </c>
      <c r="E20" s="467"/>
      <c r="F20" s="468"/>
      <c r="G20" s="117">
        <f aca="true" t="shared" si="4" ref="G20:G26">SUM(H20:R20)</f>
        <v>0</v>
      </c>
      <c r="H20" s="108"/>
      <c r="I20" s="111"/>
      <c r="J20" s="111"/>
      <c r="K20" s="111"/>
      <c r="L20" s="118"/>
      <c r="M20" s="118"/>
      <c r="N20" s="118"/>
      <c r="O20" s="118"/>
      <c r="P20" s="118"/>
      <c r="Q20" s="118"/>
      <c r="R20" s="118"/>
      <c r="S20" s="29">
        <f t="shared" si="0"/>
        <v>14</v>
      </c>
    </row>
    <row r="21" spans="1:19" s="27" customFormat="1" ht="14.25">
      <c r="A21" s="29">
        <f t="shared" si="2"/>
        <v>15</v>
      </c>
      <c r="B21" s="608"/>
      <c r="C21" s="608"/>
      <c r="D21" s="619" t="s">
        <v>217</v>
      </c>
      <c r="E21" s="620"/>
      <c r="F21" s="621"/>
      <c r="G21" s="117">
        <f t="shared" si="4"/>
        <v>0</v>
      </c>
      <c r="H21" s="108"/>
      <c r="I21" s="111"/>
      <c r="J21" s="111"/>
      <c r="K21" s="111"/>
      <c r="L21" s="118"/>
      <c r="M21" s="118"/>
      <c r="N21" s="118"/>
      <c r="O21" s="118"/>
      <c r="P21" s="118"/>
      <c r="Q21" s="118"/>
      <c r="R21" s="118"/>
      <c r="S21" s="29">
        <f t="shared" si="0"/>
        <v>15</v>
      </c>
    </row>
    <row r="22" spans="1:19" s="27" customFormat="1" ht="12">
      <c r="A22" s="29">
        <f t="shared" si="2"/>
        <v>16</v>
      </c>
      <c r="B22" s="608"/>
      <c r="C22" s="608"/>
      <c r="D22" s="622" t="s">
        <v>218</v>
      </c>
      <c r="E22" s="622"/>
      <c r="F22" s="622"/>
      <c r="G22" s="117">
        <f t="shared" si="4"/>
        <v>0</v>
      </c>
      <c r="H22" s="108"/>
      <c r="I22" s="112"/>
      <c r="J22" s="112"/>
      <c r="K22" s="112"/>
      <c r="L22" s="112"/>
      <c r="M22" s="112"/>
      <c r="N22" s="112"/>
      <c r="O22" s="112"/>
      <c r="P22" s="112"/>
      <c r="Q22" s="112"/>
      <c r="R22" s="112"/>
      <c r="S22" s="29">
        <f t="shared" si="0"/>
        <v>16</v>
      </c>
    </row>
    <row r="23" spans="1:19" s="119" customFormat="1" ht="14.25">
      <c r="A23" s="29">
        <f t="shared" si="2"/>
        <v>17</v>
      </c>
      <c r="B23" s="608"/>
      <c r="C23" s="608"/>
      <c r="D23" s="555" t="s">
        <v>219</v>
      </c>
      <c r="E23" s="623" t="s">
        <v>220</v>
      </c>
      <c r="F23" s="624"/>
      <c r="G23" s="117">
        <f t="shared" si="4"/>
        <v>0</v>
      </c>
      <c r="H23" s="118"/>
      <c r="I23" s="118"/>
      <c r="J23" s="118"/>
      <c r="K23" s="118"/>
      <c r="L23" s="118"/>
      <c r="M23" s="118"/>
      <c r="N23" s="118"/>
      <c r="O23" s="118"/>
      <c r="P23" s="118"/>
      <c r="Q23" s="118"/>
      <c r="R23" s="118"/>
      <c r="S23" s="29">
        <f t="shared" si="0"/>
        <v>17</v>
      </c>
    </row>
    <row r="24" spans="1:19" s="27" customFormat="1" ht="14.25">
      <c r="A24" s="29">
        <f t="shared" si="2"/>
        <v>18</v>
      </c>
      <c r="B24" s="608"/>
      <c r="C24" s="608"/>
      <c r="D24" s="608"/>
      <c r="E24" s="612" t="s">
        <v>221</v>
      </c>
      <c r="F24" s="468"/>
      <c r="G24" s="117">
        <f t="shared" si="4"/>
        <v>0</v>
      </c>
      <c r="H24" s="111"/>
      <c r="I24" s="111"/>
      <c r="J24" s="111"/>
      <c r="K24" s="111"/>
      <c r="L24" s="111"/>
      <c r="M24" s="111"/>
      <c r="N24" s="111"/>
      <c r="O24" s="111"/>
      <c r="P24" s="111"/>
      <c r="Q24" s="111"/>
      <c r="R24" s="111"/>
      <c r="S24" s="29">
        <f t="shared" si="0"/>
        <v>18</v>
      </c>
    </row>
    <row r="25" spans="1:19" s="27" customFormat="1" ht="14.25">
      <c r="A25" s="29">
        <f t="shared" si="2"/>
        <v>19</v>
      </c>
      <c r="B25" s="608"/>
      <c r="C25" s="608"/>
      <c r="D25" s="556"/>
      <c r="E25" s="612" t="s">
        <v>222</v>
      </c>
      <c r="F25" s="468"/>
      <c r="G25" s="117">
        <f>SUM(H25:R25)</f>
        <v>0</v>
      </c>
      <c r="H25" s="111"/>
      <c r="I25" s="111"/>
      <c r="J25" s="111"/>
      <c r="K25" s="111"/>
      <c r="L25" s="111"/>
      <c r="M25" s="111"/>
      <c r="N25" s="111"/>
      <c r="O25" s="111"/>
      <c r="P25" s="111"/>
      <c r="Q25" s="111"/>
      <c r="R25" s="111"/>
      <c r="S25" s="29">
        <f t="shared" si="0"/>
        <v>19</v>
      </c>
    </row>
    <row r="26" spans="1:19" s="27" customFormat="1" ht="14.25">
      <c r="A26" s="29">
        <f t="shared" si="2"/>
        <v>20</v>
      </c>
      <c r="B26" s="608"/>
      <c r="C26" s="608"/>
      <c r="D26" s="619" t="s">
        <v>223</v>
      </c>
      <c r="E26" s="620"/>
      <c r="F26" s="621"/>
      <c r="G26" s="117">
        <f t="shared" si="4"/>
        <v>0</v>
      </c>
      <c r="H26" s="112"/>
      <c r="I26" s="112"/>
      <c r="J26" s="112"/>
      <c r="K26" s="112"/>
      <c r="L26" s="112"/>
      <c r="M26" s="112"/>
      <c r="N26" s="112"/>
      <c r="O26" s="112"/>
      <c r="P26" s="112"/>
      <c r="Q26" s="112"/>
      <c r="R26" s="112"/>
      <c r="S26" s="29">
        <f t="shared" si="0"/>
        <v>20</v>
      </c>
    </row>
    <row r="27" spans="1:19" s="27" customFormat="1" ht="14.25">
      <c r="A27" s="29">
        <f t="shared" si="2"/>
        <v>21</v>
      </c>
      <c r="B27" s="608"/>
      <c r="C27" s="609"/>
      <c r="D27" s="625" t="s">
        <v>224</v>
      </c>
      <c r="E27" s="626"/>
      <c r="F27" s="627"/>
      <c r="G27" s="120">
        <f>SUM(G18:G26)</f>
        <v>0</v>
      </c>
      <c r="H27" s="120">
        <f>SUM(H18:H26)</f>
        <v>0</v>
      </c>
      <c r="I27" s="120">
        <f aca="true" t="shared" si="5" ref="I27:R27">SUM(I18:I26)</f>
        <v>0</v>
      </c>
      <c r="J27" s="120">
        <f t="shared" si="5"/>
        <v>0</v>
      </c>
      <c r="K27" s="120">
        <f t="shared" si="5"/>
        <v>0</v>
      </c>
      <c r="L27" s="120">
        <f t="shared" si="5"/>
        <v>0</v>
      </c>
      <c r="M27" s="120">
        <f t="shared" si="5"/>
        <v>0</v>
      </c>
      <c r="N27" s="120">
        <f t="shared" si="5"/>
        <v>0</v>
      </c>
      <c r="O27" s="120">
        <f t="shared" si="5"/>
        <v>0</v>
      </c>
      <c r="P27" s="120">
        <f t="shared" si="5"/>
        <v>0</v>
      </c>
      <c r="Q27" s="120">
        <f t="shared" si="5"/>
        <v>0</v>
      </c>
      <c r="R27" s="120">
        <f t="shared" si="5"/>
        <v>0</v>
      </c>
      <c r="S27" s="29">
        <f t="shared" si="0"/>
        <v>21</v>
      </c>
    </row>
    <row r="28" spans="1:19" s="27" customFormat="1" ht="14.25">
      <c r="A28" s="29">
        <f t="shared" si="2"/>
        <v>22</v>
      </c>
      <c r="B28" s="556"/>
      <c r="C28" s="628" t="s">
        <v>225</v>
      </c>
      <c r="D28" s="629"/>
      <c r="E28" s="629"/>
      <c r="F28" s="630"/>
      <c r="G28" s="121">
        <f>G17-G27</f>
        <v>0</v>
      </c>
      <c r="H28" s="121">
        <f aca="true" t="shared" si="6" ref="H28:R28">H17-H27</f>
        <v>0</v>
      </c>
      <c r="I28" s="121">
        <f t="shared" si="6"/>
        <v>0</v>
      </c>
      <c r="J28" s="121">
        <f t="shared" si="6"/>
        <v>0</v>
      </c>
      <c r="K28" s="121">
        <f t="shared" si="6"/>
        <v>0</v>
      </c>
      <c r="L28" s="121">
        <f t="shared" si="6"/>
        <v>0</v>
      </c>
      <c r="M28" s="121">
        <f t="shared" si="6"/>
        <v>0</v>
      </c>
      <c r="N28" s="121">
        <f t="shared" si="6"/>
        <v>0</v>
      </c>
      <c r="O28" s="121">
        <f t="shared" si="6"/>
        <v>0</v>
      </c>
      <c r="P28" s="121">
        <f t="shared" si="6"/>
        <v>0</v>
      </c>
      <c r="Q28" s="121">
        <f t="shared" si="6"/>
        <v>0</v>
      </c>
      <c r="R28" s="121">
        <f t="shared" si="6"/>
        <v>0</v>
      </c>
      <c r="S28" s="29">
        <f t="shared" si="0"/>
        <v>22</v>
      </c>
    </row>
    <row r="29" spans="1:19" s="27" customFormat="1" ht="14.25">
      <c r="A29" s="29">
        <f t="shared" si="2"/>
        <v>23</v>
      </c>
      <c r="B29" s="555" t="s">
        <v>226</v>
      </c>
      <c r="C29" s="555" t="s">
        <v>202</v>
      </c>
      <c r="D29" s="555" t="s">
        <v>227</v>
      </c>
      <c r="E29" s="612" t="s">
        <v>228</v>
      </c>
      <c r="F29" s="468"/>
      <c r="G29" s="122">
        <f aca="true" t="shared" si="7" ref="G29:G36">SUM(H29:R29)</f>
        <v>0</v>
      </c>
      <c r="H29" s="114"/>
      <c r="I29" s="112"/>
      <c r="J29" s="123"/>
      <c r="K29" s="108"/>
      <c r="L29" s="108"/>
      <c r="M29" s="108"/>
      <c r="N29" s="108"/>
      <c r="O29" s="108"/>
      <c r="P29" s="108"/>
      <c r="Q29" s="108"/>
      <c r="R29" s="108"/>
      <c r="S29" s="29">
        <f t="shared" si="0"/>
        <v>23</v>
      </c>
    </row>
    <row r="30" spans="1:19" s="27" customFormat="1" ht="14.25">
      <c r="A30" s="29">
        <f t="shared" si="2"/>
        <v>24</v>
      </c>
      <c r="B30" s="608"/>
      <c r="C30" s="608"/>
      <c r="D30" s="556"/>
      <c r="E30" s="612" t="s">
        <v>229</v>
      </c>
      <c r="F30" s="468"/>
      <c r="G30" s="122">
        <f t="shared" si="7"/>
        <v>0</v>
      </c>
      <c r="H30" s="114"/>
      <c r="I30" s="112"/>
      <c r="J30" s="123"/>
      <c r="K30" s="108"/>
      <c r="L30" s="108"/>
      <c r="M30" s="108"/>
      <c r="N30" s="108"/>
      <c r="O30" s="108"/>
      <c r="P30" s="108"/>
      <c r="Q30" s="108"/>
      <c r="R30" s="108"/>
      <c r="S30" s="29">
        <f t="shared" si="0"/>
        <v>24</v>
      </c>
    </row>
    <row r="31" spans="1:19" s="27" customFormat="1" ht="14.25">
      <c r="A31" s="29">
        <f t="shared" si="2"/>
        <v>25</v>
      </c>
      <c r="B31" s="608"/>
      <c r="C31" s="608"/>
      <c r="D31" s="613" t="s">
        <v>230</v>
      </c>
      <c r="E31" s="631"/>
      <c r="F31" s="615"/>
      <c r="G31" s="122">
        <f t="shared" si="7"/>
        <v>0</v>
      </c>
      <c r="H31" s="114"/>
      <c r="I31" s="112"/>
      <c r="J31" s="113"/>
      <c r="K31" s="113"/>
      <c r="L31" s="113"/>
      <c r="M31" s="113"/>
      <c r="N31" s="113"/>
      <c r="O31" s="113"/>
      <c r="P31" s="113"/>
      <c r="Q31" s="113"/>
      <c r="R31" s="113"/>
      <c r="S31" s="29">
        <f t="shared" si="0"/>
        <v>25</v>
      </c>
    </row>
    <row r="32" spans="1:19" s="27" customFormat="1" ht="14.25">
      <c r="A32" s="29">
        <f t="shared" si="2"/>
        <v>26</v>
      </c>
      <c r="B32" s="608"/>
      <c r="C32" s="608"/>
      <c r="D32" s="613" t="s">
        <v>231</v>
      </c>
      <c r="E32" s="631"/>
      <c r="F32" s="615"/>
      <c r="G32" s="122">
        <f t="shared" si="7"/>
        <v>0</v>
      </c>
      <c r="H32" s="112"/>
      <c r="I32" s="112"/>
      <c r="J32" s="123"/>
      <c r="K32" s="108"/>
      <c r="L32" s="108"/>
      <c r="M32" s="108"/>
      <c r="N32" s="108"/>
      <c r="O32" s="108"/>
      <c r="P32" s="108"/>
      <c r="Q32" s="108"/>
      <c r="R32" s="108"/>
      <c r="S32" s="29">
        <f t="shared" si="0"/>
        <v>26</v>
      </c>
    </row>
    <row r="33" spans="1:19" s="27" customFormat="1" ht="14.25">
      <c r="A33" s="29">
        <f t="shared" si="2"/>
        <v>27</v>
      </c>
      <c r="B33" s="608"/>
      <c r="C33" s="608"/>
      <c r="D33" s="613" t="s">
        <v>232</v>
      </c>
      <c r="E33" s="631"/>
      <c r="F33" s="615"/>
      <c r="G33" s="122">
        <f t="shared" si="7"/>
        <v>0</v>
      </c>
      <c r="H33" s="112"/>
      <c r="I33" s="112"/>
      <c r="J33" s="112"/>
      <c r="K33" s="113"/>
      <c r="L33" s="113"/>
      <c r="M33" s="113"/>
      <c r="N33" s="113"/>
      <c r="O33" s="113"/>
      <c r="P33" s="113"/>
      <c r="Q33" s="113"/>
      <c r="R33" s="113"/>
      <c r="S33" s="29">
        <f t="shared" si="0"/>
        <v>27</v>
      </c>
    </row>
    <row r="34" spans="1:19" s="27" customFormat="1" ht="12">
      <c r="A34" s="29">
        <f t="shared" si="2"/>
        <v>28</v>
      </c>
      <c r="B34" s="608"/>
      <c r="C34" s="608"/>
      <c r="D34" s="555" t="s">
        <v>233</v>
      </c>
      <c r="E34" s="632" t="s">
        <v>220</v>
      </c>
      <c r="F34" s="558"/>
      <c r="G34" s="122">
        <f t="shared" si="7"/>
        <v>0</v>
      </c>
      <c r="H34" s="118"/>
      <c r="I34" s="118"/>
      <c r="J34" s="117"/>
      <c r="K34" s="117"/>
      <c r="L34" s="108"/>
      <c r="M34" s="108"/>
      <c r="N34" s="108"/>
      <c r="O34" s="108"/>
      <c r="P34" s="108"/>
      <c r="Q34" s="108"/>
      <c r="R34" s="108"/>
      <c r="S34" s="29">
        <f t="shared" si="0"/>
        <v>28</v>
      </c>
    </row>
    <row r="35" spans="1:19" s="27" customFormat="1" ht="12">
      <c r="A35" s="29">
        <f t="shared" si="2"/>
        <v>29</v>
      </c>
      <c r="B35" s="608"/>
      <c r="C35" s="608"/>
      <c r="D35" s="608"/>
      <c r="E35" s="632" t="s">
        <v>221</v>
      </c>
      <c r="F35" s="558"/>
      <c r="G35" s="122">
        <f t="shared" si="7"/>
        <v>0</v>
      </c>
      <c r="H35" s="118"/>
      <c r="I35" s="118"/>
      <c r="J35" s="117"/>
      <c r="K35" s="117"/>
      <c r="L35" s="108"/>
      <c r="M35" s="108"/>
      <c r="N35" s="108"/>
      <c r="O35" s="108"/>
      <c r="P35" s="108"/>
      <c r="Q35" s="108"/>
      <c r="R35" s="108"/>
      <c r="S35" s="29">
        <f t="shared" si="0"/>
        <v>29</v>
      </c>
    </row>
    <row r="36" spans="1:19" s="27" customFormat="1" ht="12">
      <c r="A36" s="29">
        <f t="shared" si="2"/>
        <v>30</v>
      </c>
      <c r="B36" s="608"/>
      <c r="C36" s="608"/>
      <c r="D36" s="556"/>
      <c r="E36" s="632" t="s">
        <v>222</v>
      </c>
      <c r="F36" s="558"/>
      <c r="G36" s="122">
        <f t="shared" si="7"/>
        <v>0</v>
      </c>
      <c r="H36" s="118"/>
      <c r="I36" s="118"/>
      <c r="J36" s="117"/>
      <c r="K36" s="117"/>
      <c r="L36" s="108"/>
      <c r="M36" s="108"/>
      <c r="N36" s="108"/>
      <c r="O36" s="108"/>
      <c r="P36" s="108"/>
      <c r="Q36" s="108"/>
      <c r="R36" s="108"/>
      <c r="S36" s="29">
        <f t="shared" si="0"/>
        <v>30</v>
      </c>
    </row>
    <row r="37" spans="1:19" s="27" customFormat="1" ht="14.25">
      <c r="A37" s="29">
        <f t="shared" si="2"/>
        <v>31</v>
      </c>
      <c r="B37" s="608"/>
      <c r="C37" s="609"/>
      <c r="D37" s="633" t="s">
        <v>234</v>
      </c>
      <c r="E37" s="634"/>
      <c r="F37" s="635"/>
      <c r="G37" s="124">
        <f>SUM(G29:G36)</f>
        <v>0</v>
      </c>
      <c r="H37" s="124">
        <f aca="true" t="shared" si="8" ref="H37:R37">SUM(H29:H36)</f>
        <v>0</v>
      </c>
      <c r="I37" s="124">
        <f t="shared" si="8"/>
        <v>0</v>
      </c>
      <c r="J37" s="124">
        <f t="shared" si="8"/>
        <v>0</v>
      </c>
      <c r="K37" s="124">
        <f t="shared" si="8"/>
        <v>0</v>
      </c>
      <c r="L37" s="124">
        <f t="shared" si="8"/>
        <v>0</v>
      </c>
      <c r="M37" s="124">
        <f t="shared" si="8"/>
        <v>0</v>
      </c>
      <c r="N37" s="124">
        <f t="shared" si="8"/>
        <v>0</v>
      </c>
      <c r="O37" s="124">
        <f t="shared" si="8"/>
        <v>0</v>
      </c>
      <c r="P37" s="124">
        <f t="shared" si="8"/>
        <v>0</v>
      </c>
      <c r="Q37" s="124">
        <f t="shared" si="8"/>
        <v>0</v>
      </c>
      <c r="R37" s="124">
        <f t="shared" si="8"/>
        <v>0</v>
      </c>
      <c r="S37" s="29">
        <f t="shared" si="0"/>
        <v>31</v>
      </c>
    </row>
    <row r="38" spans="1:19" s="27" customFormat="1" ht="12">
      <c r="A38" s="29">
        <f t="shared" si="2"/>
        <v>32</v>
      </c>
      <c r="B38" s="608"/>
      <c r="C38" s="555" t="s">
        <v>214</v>
      </c>
      <c r="D38" s="555" t="s">
        <v>235</v>
      </c>
      <c r="E38" s="632" t="s">
        <v>220</v>
      </c>
      <c r="F38" s="558"/>
      <c r="G38" s="108">
        <f>SUM(H38:R38)</f>
        <v>0</v>
      </c>
      <c r="H38" s="118"/>
      <c r="I38" s="118"/>
      <c r="J38" s="118"/>
      <c r="K38" s="118"/>
      <c r="L38" s="118"/>
      <c r="M38" s="118"/>
      <c r="N38" s="118"/>
      <c r="O38" s="118"/>
      <c r="P38" s="118"/>
      <c r="Q38" s="118"/>
      <c r="R38" s="118"/>
      <c r="S38" s="29">
        <f t="shared" si="0"/>
        <v>32</v>
      </c>
    </row>
    <row r="39" spans="1:19" s="27" customFormat="1" ht="12">
      <c r="A39" s="29">
        <f t="shared" si="2"/>
        <v>33</v>
      </c>
      <c r="B39" s="608"/>
      <c r="C39" s="608"/>
      <c r="D39" s="608"/>
      <c r="E39" s="632" t="s">
        <v>221</v>
      </c>
      <c r="F39" s="558"/>
      <c r="G39" s="108">
        <f aca="true" t="shared" si="9" ref="G39:G45">SUM(H39:R39)</f>
        <v>0</v>
      </c>
      <c r="H39" s="118"/>
      <c r="I39" s="118"/>
      <c r="J39" s="118"/>
      <c r="K39" s="118"/>
      <c r="L39" s="118"/>
      <c r="M39" s="118"/>
      <c r="N39" s="118"/>
      <c r="O39" s="118"/>
      <c r="P39" s="118"/>
      <c r="Q39" s="118"/>
      <c r="R39" s="118"/>
      <c r="S39" s="29">
        <f t="shared" si="0"/>
        <v>33</v>
      </c>
    </row>
    <row r="40" spans="1:19" s="27" customFormat="1" ht="12">
      <c r="A40" s="29">
        <f t="shared" si="2"/>
        <v>34</v>
      </c>
      <c r="B40" s="608"/>
      <c r="C40" s="608"/>
      <c r="D40" s="556"/>
      <c r="E40" s="632" t="s">
        <v>222</v>
      </c>
      <c r="F40" s="558"/>
      <c r="G40" s="108">
        <f t="shared" si="9"/>
        <v>0</v>
      </c>
      <c r="H40" s="118"/>
      <c r="I40" s="118"/>
      <c r="J40" s="118"/>
      <c r="K40" s="118"/>
      <c r="L40" s="118"/>
      <c r="M40" s="118"/>
      <c r="N40" s="118"/>
      <c r="O40" s="118"/>
      <c r="P40" s="118"/>
      <c r="Q40" s="118"/>
      <c r="R40" s="118"/>
      <c r="S40" s="29">
        <f t="shared" si="0"/>
        <v>34</v>
      </c>
    </row>
    <row r="41" spans="1:19" s="27" customFormat="1" ht="14.25">
      <c r="A41" s="29">
        <f t="shared" si="2"/>
        <v>35</v>
      </c>
      <c r="B41" s="608"/>
      <c r="C41" s="608"/>
      <c r="D41" s="612" t="s">
        <v>236</v>
      </c>
      <c r="E41" s="632"/>
      <c r="F41" s="468"/>
      <c r="G41" s="108">
        <f>SUM(H41:R41)</f>
        <v>0</v>
      </c>
      <c r="H41" s="112"/>
      <c r="I41" s="112"/>
      <c r="J41" s="123"/>
      <c r="K41" s="108"/>
      <c r="L41" s="108"/>
      <c r="M41" s="108"/>
      <c r="N41" s="108"/>
      <c r="O41" s="108"/>
      <c r="P41" s="108"/>
      <c r="Q41" s="108"/>
      <c r="R41" s="108"/>
      <c r="S41" s="29">
        <f t="shared" si="0"/>
        <v>35</v>
      </c>
    </row>
    <row r="42" spans="1:19" s="27" customFormat="1" ht="12">
      <c r="A42" s="29">
        <f t="shared" si="2"/>
        <v>36</v>
      </c>
      <c r="B42" s="608"/>
      <c r="C42" s="608"/>
      <c r="D42" s="555" t="s">
        <v>237</v>
      </c>
      <c r="E42" s="632" t="s">
        <v>238</v>
      </c>
      <c r="F42" s="558"/>
      <c r="G42" s="108">
        <f t="shared" si="9"/>
        <v>0</v>
      </c>
      <c r="H42" s="112"/>
      <c r="I42" s="112"/>
      <c r="J42" s="123"/>
      <c r="K42" s="108"/>
      <c r="L42" s="108"/>
      <c r="M42" s="108"/>
      <c r="N42" s="108"/>
      <c r="O42" s="108"/>
      <c r="P42" s="108"/>
      <c r="Q42" s="108"/>
      <c r="R42" s="108"/>
      <c r="S42" s="29">
        <f t="shared" si="0"/>
        <v>36</v>
      </c>
    </row>
    <row r="43" spans="1:19" s="27" customFormat="1" ht="12">
      <c r="A43" s="29">
        <f t="shared" si="2"/>
        <v>37</v>
      </c>
      <c r="B43" s="608"/>
      <c r="C43" s="608"/>
      <c r="D43" s="608"/>
      <c r="E43" s="632" t="s">
        <v>239</v>
      </c>
      <c r="F43" s="558"/>
      <c r="G43" s="108">
        <f t="shared" si="9"/>
        <v>0</v>
      </c>
      <c r="H43" s="112"/>
      <c r="I43" s="112"/>
      <c r="J43" s="123"/>
      <c r="K43" s="108"/>
      <c r="L43" s="108"/>
      <c r="M43" s="108"/>
      <c r="N43" s="108"/>
      <c r="O43" s="108"/>
      <c r="P43" s="108"/>
      <c r="Q43" s="108"/>
      <c r="R43" s="108"/>
      <c r="S43" s="29">
        <f t="shared" si="0"/>
        <v>37</v>
      </c>
    </row>
    <row r="44" spans="1:19" s="27" customFormat="1" ht="12">
      <c r="A44" s="29">
        <f t="shared" si="2"/>
        <v>38</v>
      </c>
      <c r="B44" s="608"/>
      <c r="C44" s="608"/>
      <c r="D44" s="556"/>
      <c r="E44" s="632" t="s">
        <v>240</v>
      </c>
      <c r="F44" s="558"/>
      <c r="G44" s="108">
        <f t="shared" si="9"/>
        <v>0</v>
      </c>
      <c r="H44" s="112"/>
      <c r="I44" s="112"/>
      <c r="J44" s="123"/>
      <c r="K44" s="108"/>
      <c r="L44" s="108"/>
      <c r="M44" s="108"/>
      <c r="N44" s="108"/>
      <c r="O44" s="108"/>
      <c r="P44" s="108"/>
      <c r="Q44" s="108"/>
      <c r="R44" s="108"/>
      <c r="S44" s="29">
        <f t="shared" si="0"/>
        <v>38</v>
      </c>
    </row>
    <row r="45" spans="1:19" s="27" customFormat="1" ht="14.25">
      <c r="A45" s="29">
        <f t="shared" si="2"/>
        <v>39</v>
      </c>
      <c r="B45" s="608"/>
      <c r="C45" s="608"/>
      <c r="D45" s="613" t="s">
        <v>241</v>
      </c>
      <c r="E45" s="631"/>
      <c r="F45" s="615"/>
      <c r="G45" s="108">
        <f t="shared" si="9"/>
        <v>0</v>
      </c>
      <c r="H45" s="112"/>
      <c r="I45" s="112"/>
      <c r="J45" s="123"/>
      <c r="K45" s="108"/>
      <c r="L45" s="108"/>
      <c r="M45" s="108"/>
      <c r="N45" s="108"/>
      <c r="O45" s="108"/>
      <c r="P45" s="108"/>
      <c r="Q45" s="108"/>
      <c r="R45" s="108"/>
      <c r="S45" s="29">
        <f t="shared" si="0"/>
        <v>39</v>
      </c>
    </row>
    <row r="46" spans="1:19" s="27" customFormat="1" ht="14.25">
      <c r="A46" s="29">
        <f t="shared" si="2"/>
        <v>40</v>
      </c>
      <c r="B46" s="608"/>
      <c r="C46" s="609"/>
      <c r="D46" s="636" t="s">
        <v>242</v>
      </c>
      <c r="E46" s="637"/>
      <c r="F46" s="638"/>
      <c r="G46" s="125">
        <f>SUM(G38:G45)</f>
        <v>0</v>
      </c>
      <c r="H46" s="125">
        <f aca="true" t="shared" si="10" ref="H46:R46">SUM(H38:H45)</f>
        <v>0</v>
      </c>
      <c r="I46" s="125">
        <f t="shared" si="10"/>
        <v>0</v>
      </c>
      <c r="J46" s="125">
        <f t="shared" si="10"/>
        <v>0</v>
      </c>
      <c r="K46" s="125">
        <f t="shared" si="10"/>
        <v>0</v>
      </c>
      <c r="L46" s="125">
        <f t="shared" si="10"/>
        <v>0</v>
      </c>
      <c r="M46" s="125">
        <f t="shared" si="10"/>
        <v>0</v>
      </c>
      <c r="N46" s="125">
        <f t="shared" si="10"/>
        <v>0</v>
      </c>
      <c r="O46" s="125">
        <f t="shared" si="10"/>
        <v>0</v>
      </c>
      <c r="P46" s="125">
        <f t="shared" si="10"/>
        <v>0</v>
      </c>
      <c r="Q46" s="125">
        <f t="shared" si="10"/>
        <v>0</v>
      </c>
      <c r="R46" s="125">
        <f t="shared" si="10"/>
        <v>0</v>
      </c>
      <c r="S46" s="29">
        <f t="shared" si="0"/>
        <v>40</v>
      </c>
    </row>
    <row r="47" spans="1:19" s="27" customFormat="1" ht="14.25">
      <c r="A47" s="29">
        <f t="shared" si="2"/>
        <v>41</v>
      </c>
      <c r="B47" s="556"/>
      <c r="C47" s="639" t="s">
        <v>243</v>
      </c>
      <c r="D47" s="640"/>
      <c r="E47" s="640"/>
      <c r="F47" s="641"/>
      <c r="G47" s="126">
        <f>G37-G46</f>
        <v>0</v>
      </c>
      <c r="H47" s="126">
        <f aca="true" t="shared" si="11" ref="H47:R47">H37-H46</f>
        <v>0</v>
      </c>
      <c r="I47" s="126">
        <f t="shared" si="11"/>
        <v>0</v>
      </c>
      <c r="J47" s="126">
        <f t="shared" si="11"/>
        <v>0</v>
      </c>
      <c r="K47" s="126">
        <f t="shared" si="11"/>
        <v>0</v>
      </c>
      <c r="L47" s="126">
        <f t="shared" si="11"/>
        <v>0</v>
      </c>
      <c r="M47" s="126">
        <f t="shared" si="11"/>
        <v>0</v>
      </c>
      <c r="N47" s="126">
        <f t="shared" si="11"/>
        <v>0</v>
      </c>
      <c r="O47" s="126">
        <f t="shared" si="11"/>
        <v>0</v>
      </c>
      <c r="P47" s="126">
        <f t="shared" si="11"/>
        <v>0</v>
      </c>
      <c r="Q47" s="126">
        <f t="shared" si="11"/>
        <v>0</v>
      </c>
      <c r="R47" s="126">
        <f t="shared" si="11"/>
        <v>0</v>
      </c>
      <c r="S47" s="29">
        <f t="shared" si="0"/>
        <v>41</v>
      </c>
    </row>
    <row r="48" spans="1:19" s="27" customFormat="1" ht="12">
      <c r="A48" s="29">
        <f t="shared" si="2"/>
        <v>42</v>
      </c>
      <c r="B48" s="555" t="s">
        <v>244</v>
      </c>
      <c r="C48" s="555" t="s">
        <v>202</v>
      </c>
      <c r="D48" s="622" t="s">
        <v>245</v>
      </c>
      <c r="E48" s="622"/>
      <c r="F48" s="622"/>
      <c r="G48" s="122">
        <f>SUM(H48:R48)</f>
        <v>0</v>
      </c>
      <c r="H48" s="112"/>
      <c r="I48" s="112"/>
      <c r="J48" s="112"/>
      <c r="K48" s="112"/>
      <c r="L48" s="112"/>
      <c r="M48" s="112"/>
      <c r="N48" s="112"/>
      <c r="O48" s="112"/>
      <c r="P48" s="112"/>
      <c r="Q48" s="112"/>
      <c r="R48" s="112"/>
      <c r="S48" s="29">
        <f t="shared" si="0"/>
        <v>42</v>
      </c>
    </row>
    <row r="49" spans="1:19" s="27" customFormat="1" ht="12">
      <c r="A49" s="29">
        <f t="shared" si="2"/>
        <v>43</v>
      </c>
      <c r="B49" s="608"/>
      <c r="C49" s="608"/>
      <c r="D49" s="622" t="s">
        <v>246</v>
      </c>
      <c r="E49" s="622"/>
      <c r="F49" s="622"/>
      <c r="G49" s="122">
        <f>SUM(H49:R49)</f>
        <v>0</v>
      </c>
      <c r="H49" s="112"/>
      <c r="I49" s="112"/>
      <c r="J49" s="112"/>
      <c r="K49" s="112"/>
      <c r="L49" s="112"/>
      <c r="M49" s="112"/>
      <c r="N49" s="112"/>
      <c r="O49" s="112"/>
      <c r="P49" s="112"/>
      <c r="Q49" s="112"/>
      <c r="R49" s="112"/>
      <c r="S49" s="29">
        <f t="shared" si="0"/>
        <v>43</v>
      </c>
    </row>
    <row r="50" spans="1:19" s="27" customFormat="1" ht="12">
      <c r="A50" s="29">
        <f t="shared" si="2"/>
        <v>44</v>
      </c>
      <c r="B50" s="608"/>
      <c r="C50" s="608"/>
      <c r="D50" s="642" t="s">
        <v>247</v>
      </c>
      <c r="E50" s="642"/>
      <c r="F50" s="642"/>
      <c r="G50" s="122">
        <f>SUM(H50:R50)</f>
        <v>0</v>
      </c>
      <c r="H50" s="112"/>
      <c r="I50" s="112"/>
      <c r="J50" s="112"/>
      <c r="K50" s="112"/>
      <c r="L50" s="112"/>
      <c r="M50" s="112"/>
      <c r="N50" s="112"/>
      <c r="O50" s="112"/>
      <c r="P50" s="112"/>
      <c r="Q50" s="112"/>
      <c r="R50" s="112"/>
      <c r="S50" s="29">
        <f t="shared" si="0"/>
        <v>44</v>
      </c>
    </row>
    <row r="51" spans="1:19" s="27" customFormat="1" ht="14.25">
      <c r="A51" s="29">
        <f t="shared" si="2"/>
        <v>45</v>
      </c>
      <c r="B51" s="608"/>
      <c r="C51" s="609"/>
      <c r="D51" s="643" t="s">
        <v>248</v>
      </c>
      <c r="E51" s="644"/>
      <c r="F51" s="645"/>
      <c r="G51" s="127">
        <f>SUM(G48:G50)</f>
        <v>0</v>
      </c>
      <c r="H51" s="127">
        <f>SUM(H48:H50)</f>
        <v>0</v>
      </c>
      <c r="I51" s="127">
        <f aca="true" t="shared" si="12" ref="I51:R51">SUM(I48:I50)</f>
        <v>0</v>
      </c>
      <c r="J51" s="127">
        <f t="shared" si="12"/>
        <v>0</v>
      </c>
      <c r="K51" s="127">
        <f t="shared" si="12"/>
        <v>0</v>
      </c>
      <c r="L51" s="127">
        <f t="shared" si="12"/>
        <v>0</v>
      </c>
      <c r="M51" s="127">
        <f t="shared" si="12"/>
        <v>0</v>
      </c>
      <c r="N51" s="127">
        <f t="shared" si="12"/>
        <v>0</v>
      </c>
      <c r="O51" s="127">
        <f t="shared" si="12"/>
        <v>0</v>
      </c>
      <c r="P51" s="127">
        <f t="shared" si="12"/>
        <v>0</v>
      </c>
      <c r="Q51" s="127">
        <f t="shared" si="12"/>
        <v>0</v>
      </c>
      <c r="R51" s="127">
        <f t="shared" si="12"/>
        <v>0</v>
      </c>
      <c r="S51" s="29">
        <f t="shared" si="0"/>
        <v>45</v>
      </c>
    </row>
    <row r="52" spans="1:19" s="27" customFormat="1" ht="12">
      <c r="A52" s="29">
        <f t="shared" si="2"/>
        <v>46</v>
      </c>
      <c r="B52" s="608"/>
      <c r="C52" s="555" t="s">
        <v>214</v>
      </c>
      <c r="D52" s="647" t="s">
        <v>249</v>
      </c>
      <c r="E52" s="647"/>
      <c r="F52" s="647"/>
      <c r="G52" s="108">
        <f>SUM(H52:R52)</f>
        <v>0</v>
      </c>
      <c r="H52" s="112"/>
      <c r="I52" s="112"/>
      <c r="J52" s="112"/>
      <c r="K52" s="112"/>
      <c r="L52" s="112"/>
      <c r="M52" s="112"/>
      <c r="N52" s="112"/>
      <c r="O52" s="112"/>
      <c r="P52" s="112"/>
      <c r="Q52" s="112"/>
      <c r="R52" s="112"/>
      <c r="S52" s="29">
        <f t="shared" si="0"/>
        <v>46</v>
      </c>
    </row>
    <row r="53" spans="1:19" s="27" customFormat="1" ht="12">
      <c r="A53" s="29">
        <f t="shared" si="2"/>
        <v>47</v>
      </c>
      <c r="B53" s="608"/>
      <c r="C53" s="608"/>
      <c r="D53" s="647" t="s">
        <v>250</v>
      </c>
      <c r="E53" s="647"/>
      <c r="F53" s="647"/>
      <c r="G53" s="108">
        <f>SUM(H53:R53)</f>
        <v>0</v>
      </c>
      <c r="H53" s="112"/>
      <c r="I53" s="112"/>
      <c r="J53" s="112"/>
      <c r="K53" s="112"/>
      <c r="L53" s="112"/>
      <c r="M53" s="112"/>
      <c r="N53" s="112"/>
      <c r="O53" s="112"/>
      <c r="P53" s="112"/>
      <c r="Q53" s="112"/>
      <c r="R53" s="112"/>
      <c r="S53" s="29">
        <f t="shared" si="0"/>
        <v>47</v>
      </c>
    </row>
    <row r="54" spans="1:19" s="27" customFormat="1" ht="14.25">
      <c r="A54" s="29">
        <f t="shared" si="2"/>
        <v>48</v>
      </c>
      <c r="B54" s="608"/>
      <c r="C54" s="609"/>
      <c r="D54" s="648" t="s">
        <v>251</v>
      </c>
      <c r="E54" s="649"/>
      <c r="F54" s="650"/>
      <c r="G54" s="128">
        <f>SUM(G52:G53)</f>
        <v>0</v>
      </c>
      <c r="H54" s="128">
        <f aca="true" t="shared" si="13" ref="H54:R54">SUM(H52:H53)</f>
        <v>0</v>
      </c>
      <c r="I54" s="128">
        <f t="shared" si="13"/>
        <v>0</v>
      </c>
      <c r="J54" s="128">
        <f t="shared" si="13"/>
        <v>0</v>
      </c>
      <c r="K54" s="128">
        <f t="shared" si="13"/>
        <v>0</v>
      </c>
      <c r="L54" s="128">
        <f t="shared" si="13"/>
        <v>0</v>
      </c>
      <c r="M54" s="128">
        <f t="shared" si="13"/>
        <v>0</v>
      </c>
      <c r="N54" s="128">
        <f t="shared" si="13"/>
        <v>0</v>
      </c>
      <c r="O54" s="128">
        <f t="shared" si="13"/>
        <v>0</v>
      </c>
      <c r="P54" s="128">
        <f t="shared" si="13"/>
        <v>0</v>
      </c>
      <c r="Q54" s="128">
        <f t="shared" si="13"/>
        <v>0</v>
      </c>
      <c r="R54" s="128">
        <f t="shared" si="13"/>
        <v>0</v>
      </c>
      <c r="S54" s="29">
        <f t="shared" si="0"/>
        <v>48</v>
      </c>
    </row>
    <row r="55" spans="1:19" s="27" customFormat="1" ht="14.25">
      <c r="A55" s="29">
        <f t="shared" si="2"/>
        <v>49</v>
      </c>
      <c r="B55" s="556"/>
      <c r="C55" s="651" t="s">
        <v>252</v>
      </c>
      <c r="D55" s="652"/>
      <c r="E55" s="652"/>
      <c r="F55" s="653"/>
      <c r="G55" s="129">
        <f>G51-G54</f>
        <v>0</v>
      </c>
      <c r="H55" s="129">
        <f>H51-H54</f>
        <v>0</v>
      </c>
      <c r="I55" s="129">
        <f aca="true" t="shared" si="14" ref="I55:R55">I51-I54</f>
        <v>0</v>
      </c>
      <c r="J55" s="129">
        <f t="shared" si="14"/>
        <v>0</v>
      </c>
      <c r="K55" s="129">
        <f t="shared" si="14"/>
        <v>0</v>
      </c>
      <c r="L55" s="129">
        <f t="shared" si="14"/>
        <v>0</v>
      </c>
      <c r="M55" s="129">
        <f t="shared" si="14"/>
        <v>0</v>
      </c>
      <c r="N55" s="129">
        <f t="shared" si="14"/>
        <v>0</v>
      </c>
      <c r="O55" s="129">
        <f t="shared" si="14"/>
        <v>0</v>
      </c>
      <c r="P55" s="129">
        <f t="shared" si="14"/>
        <v>0</v>
      </c>
      <c r="Q55" s="129">
        <f t="shared" si="14"/>
        <v>0</v>
      </c>
      <c r="R55" s="129">
        <f t="shared" si="14"/>
        <v>0</v>
      </c>
      <c r="S55" s="29">
        <f t="shared" si="0"/>
        <v>49</v>
      </c>
    </row>
    <row r="56" spans="1:19" s="27" customFormat="1" ht="14.25">
      <c r="A56" s="29">
        <f t="shared" si="2"/>
        <v>50</v>
      </c>
      <c r="B56" s="654" t="s">
        <v>253</v>
      </c>
      <c r="C56" s="655"/>
      <c r="D56" s="655"/>
      <c r="E56" s="655"/>
      <c r="F56" s="646"/>
      <c r="G56" s="130">
        <f>SUM(G28,G47,G55)</f>
        <v>0</v>
      </c>
      <c r="H56" s="130">
        <f>SUM(H28,H47,H55)</f>
        <v>0</v>
      </c>
      <c r="I56" s="130">
        <f aca="true" t="shared" si="15" ref="I56:R56">SUM(I28,I47,I55)</f>
        <v>0</v>
      </c>
      <c r="J56" s="130">
        <f t="shared" si="15"/>
        <v>0</v>
      </c>
      <c r="K56" s="130">
        <f t="shared" si="15"/>
        <v>0</v>
      </c>
      <c r="L56" s="130">
        <f t="shared" si="15"/>
        <v>0</v>
      </c>
      <c r="M56" s="130">
        <f t="shared" si="15"/>
        <v>0</v>
      </c>
      <c r="N56" s="130">
        <f t="shared" si="15"/>
        <v>0</v>
      </c>
      <c r="O56" s="130">
        <f t="shared" si="15"/>
        <v>0</v>
      </c>
      <c r="P56" s="130">
        <f t="shared" si="15"/>
        <v>0</v>
      </c>
      <c r="Q56" s="130">
        <f t="shared" si="15"/>
        <v>0</v>
      </c>
      <c r="R56" s="130">
        <f t="shared" si="15"/>
        <v>0</v>
      </c>
      <c r="S56" s="29">
        <f t="shared" si="0"/>
        <v>50</v>
      </c>
    </row>
    <row r="57" spans="1:19" s="27" customFormat="1" ht="14.25">
      <c r="A57" s="29">
        <f t="shared" si="2"/>
        <v>51</v>
      </c>
      <c r="B57" s="546" t="s">
        <v>254</v>
      </c>
      <c r="C57" s="554"/>
      <c r="D57" s="554"/>
      <c r="E57" s="554"/>
      <c r="F57" s="646"/>
      <c r="G57" s="108"/>
      <c r="H57" s="117">
        <v>0</v>
      </c>
      <c r="I57" s="111">
        <f>H58</f>
        <v>0</v>
      </c>
      <c r="J57" s="111">
        <f>I58</f>
        <v>0</v>
      </c>
      <c r="K57" s="111">
        <f aca="true" t="shared" si="16" ref="K57:R57">J58</f>
        <v>0</v>
      </c>
      <c r="L57" s="111">
        <f t="shared" si="16"/>
        <v>0</v>
      </c>
      <c r="M57" s="111">
        <f t="shared" si="16"/>
        <v>0</v>
      </c>
      <c r="N57" s="111">
        <f t="shared" si="16"/>
        <v>0</v>
      </c>
      <c r="O57" s="111">
        <f t="shared" si="16"/>
        <v>0</v>
      </c>
      <c r="P57" s="111">
        <f t="shared" si="16"/>
        <v>0</v>
      </c>
      <c r="Q57" s="111">
        <f t="shared" si="16"/>
        <v>0</v>
      </c>
      <c r="R57" s="111">
        <f t="shared" si="16"/>
        <v>0</v>
      </c>
      <c r="S57" s="29">
        <f t="shared" si="0"/>
        <v>51</v>
      </c>
    </row>
    <row r="58" spans="1:19" s="27" customFormat="1" ht="14.25">
      <c r="A58" s="29">
        <f>A57+1</f>
        <v>52</v>
      </c>
      <c r="B58" s="546" t="s">
        <v>255</v>
      </c>
      <c r="C58" s="554"/>
      <c r="D58" s="554"/>
      <c r="E58" s="554"/>
      <c r="F58" s="646"/>
      <c r="G58" s="108"/>
      <c r="H58" s="131">
        <f>SUM(H56:H57)</f>
        <v>0</v>
      </c>
      <c r="I58" s="131">
        <f>SUM(I56:I57)</f>
        <v>0</v>
      </c>
      <c r="J58" s="131">
        <f>SUM(J56:J57)</f>
        <v>0</v>
      </c>
      <c r="K58" s="131">
        <f aca="true" t="shared" si="17" ref="K58:R58">SUM(K56:K57)</f>
        <v>0</v>
      </c>
      <c r="L58" s="131">
        <f t="shared" si="17"/>
        <v>0</v>
      </c>
      <c r="M58" s="131">
        <f t="shared" si="17"/>
        <v>0</v>
      </c>
      <c r="N58" s="131">
        <f t="shared" si="17"/>
        <v>0</v>
      </c>
      <c r="O58" s="131">
        <f t="shared" si="17"/>
        <v>0</v>
      </c>
      <c r="P58" s="131">
        <f t="shared" si="17"/>
        <v>0</v>
      </c>
      <c r="Q58" s="131">
        <f t="shared" si="17"/>
        <v>0</v>
      </c>
      <c r="R58" s="131">
        <f t="shared" si="17"/>
        <v>0</v>
      </c>
      <c r="S58" s="29">
        <f t="shared" si="0"/>
        <v>52</v>
      </c>
    </row>
    <row r="59" s="27" customFormat="1" ht="11.25"/>
    <row r="60" s="27" customFormat="1" ht="11.25"/>
    <row r="61" spans="8:9" s="27" customFormat="1" ht="11.25">
      <c r="H61" s="27" t="s">
        <v>256</v>
      </c>
      <c r="I61" s="27" t="s">
        <v>256</v>
      </c>
    </row>
    <row r="62" s="27" customFormat="1" ht="11.25"/>
  </sheetData>
  <sheetProtection/>
  <mergeCells count="71">
    <mergeCell ref="B57:F57"/>
    <mergeCell ref="B58:F58"/>
    <mergeCell ref="C52:C54"/>
    <mergeCell ref="D52:F52"/>
    <mergeCell ref="D53:F53"/>
    <mergeCell ref="D54:F54"/>
    <mergeCell ref="C55:F55"/>
    <mergeCell ref="B56:F56"/>
    <mergeCell ref="E44:F44"/>
    <mergeCell ref="D45:F45"/>
    <mergeCell ref="D46:F46"/>
    <mergeCell ref="C47:F47"/>
    <mergeCell ref="B48:B55"/>
    <mergeCell ref="C48:C51"/>
    <mergeCell ref="D48:F48"/>
    <mergeCell ref="D49:F49"/>
    <mergeCell ref="D50:F50"/>
    <mergeCell ref="D51:F51"/>
    <mergeCell ref="D37:F37"/>
    <mergeCell ref="C38:C46"/>
    <mergeCell ref="D38:D40"/>
    <mergeCell ref="E38:F38"/>
    <mergeCell ref="E39:F39"/>
    <mergeCell ref="E40:F40"/>
    <mergeCell ref="D41:F41"/>
    <mergeCell ref="D42:D44"/>
    <mergeCell ref="E42:F42"/>
    <mergeCell ref="E43:F43"/>
    <mergeCell ref="D31:F31"/>
    <mergeCell ref="D32:F32"/>
    <mergeCell ref="D33:F33"/>
    <mergeCell ref="D34:D36"/>
    <mergeCell ref="E34:F34"/>
    <mergeCell ref="E35:F35"/>
    <mergeCell ref="E36:F36"/>
    <mergeCell ref="E24:F24"/>
    <mergeCell ref="E25:F25"/>
    <mergeCell ref="D26:F26"/>
    <mergeCell ref="D27:F27"/>
    <mergeCell ref="C28:F28"/>
    <mergeCell ref="B29:B47"/>
    <mergeCell ref="C29:C37"/>
    <mergeCell ref="D29:D30"/>
    <mergeCell ref="E29:F29"/>
    <mergeCell ref="E30:F30"/>
    <mergeCell ref="D16:F16"/>
    <mergeCell ref="D17:F17"/>
    <mergeCell ref="C18:C27"/>
    <mergeCell ref="D18:F18"/>
    <mergeCell ref="D19:F19"/>
    <mergeCell ref="D20:F20"/>
    <mergeCell ref="D21:F21"/>
    <mergeCell ref="D22:F22"/>
    <mergeCell ref="D23:D25"/>
    <mergeCell ref="E23:F23"/>
    <mergeCell ref="D11:D13"/>
    <mergeCell ref="E11:F11"/>
    <mergeCell ref="E12:F12"/>
    <mergeCell ref="E13:F13"/>
    <mergeCell ref="D14:F14"/>
    <mergeCell ref="D15:F15"/>
    <mergeCell ref="A4:A6"/>
    <mergeCell ref="B4:F6"/>
    <mergeCell ref="G4:G6"/>
    <mergeCell ref="I4:R4"/>
    <mergeCell ref="S4:S6"/>
    <mergeCell ref="B7:B28"/>
    <mergeCell ref="C7:C17"/>
    <mergeCell ref="D7:D10"/>
    <mergeCell ref="E7:E8"/>
    <mergeCell ref="E9:E10"/>
  </mergeCells>
  <printOptions verticalCentered="1"/>
  <pageMargins left="0.984251968503937" right="0.984251968503937" top="0.3937007874015748" bottom="0.1968503937007874" header="0.6692913385826772" footer="0.5118110236220472"/>
  <pageSetup horizontalDpi="600" verticalDpi="600" orientation="landscape" paperSize="8" scale="105" r:id="rId1"/>
</worksheet>
</file>

<file path=xl/worksheets/sheet7.xml><?xml version="1.0" encoding="utf-8"?>
<worksheet xmlns="http://schemas.openxmlformats.org/spreadsheetml/2006/main" xmlns:r="http://schemas.openxmlformats.org/officeDocument/2006/relationships">
  <sheetPr>
    <tabColor rgb="FFFF9933"/>
    <pageSetUpPr fitToPage="1"/>
  </sheetPr>
  <dimension ref="A1:IV28"/>
  <sheetViews>
    <sheetView showGridLines="0" view="pageBreakPreview" zoomScale="70" zoomScaleNormal="75" zoomScaleSheetLayoutView="70" zoomScalePageLayoutView="0" workbookViewId="0" topLeftCell="A4">
      <selection activeCell="I13" sqref="I13"/>
    </sheetView>
  </sheetViews>
  <sheetFormatPr defaultColWidth="9.00390625" defaultRowHeight="13.5"/>
  <cols>
    <col min="1" max="1" width="4.75390625" style="218" customWidth="1"/>
    <col min="2" max="6" width="17.00390625" style="218" customWidth="1"/>
    <col min="7" max="10" width="17.50390625" style="218" customWidth="1"/>
    <col min="11" max="18" width="17.00390625" style="218" customWidth="1"/>
    <col min="19" max="19" width="14.875" style="218" customWidth="1"/>
    <col min="20" max="16384" width="9.00390625" style="218" customWidth="1"/>
  </cols>
  <sheetData>
    <row r="1" spans="1:15" ht="17.25" customHeight="1">
      <c r="A1" s="214" t="s">
        <v>474</v>
      </c>
      <c r="B1" s="214"/>
      <c r="C1" s="214"/>
      <c r="D1" s="215"/>
      <c r="E1" s="216"/>
      <c r="F1" s="216"/>
      <c r="G1" s="217"/>
      <c r="H1" s="217"/>
      <c r="I1" s="217"/>
      <c r="J1" s="217"/>
      <c r="K1" s="217"/>
      <c r="L1" s="217"/>
      <c r="M1" s="217"/>
      <c r="N1" s="217"/>
      <c r="O1" s="217"/>
    </row>
    <row r="2" spans="1:18" ht="42" customHeight="1">
      <c r="A2" s="415" t="s">
        <v>511</v>
      </c>
      <c r="B2" s="415"/>
      <c r="C2" s="415"/>
      <c r="D2" s="415"/>
      <c r="E2" s="415"/>
      <c r="F2" s="415"/>
      <c r="G2" s="415"/>
      <c r="H2" s="415"/>
      <c r="I2" s="415"/>
      <c r="J2" s="415"/>
      <c r="K2" s="415"/>
      <c r="L2" s="415"/>
      <c r="M2" s="415"/>
      <c r="N2" s="415"/>
      <c r="O2" s="415"/>
      <c r="P2" s="415"/>
      <c r="Q2" s="415"/>
      <c r="R2" s="415"/>
    </row>
    <row r="3" spans="1:15" ht="18.75">
      <c r="A3" s="219"/>
      <c r="B3" s="219"/>
      <c r="C3" s="219"/>
      <c r="D3" s="219"/>
      <c r="E3" s="219"/>
      <c r="F3" s="219"/>
      <c r="G3" s="219"/>
      <c r="H3" s="219"/>
      <c r="I3" s="219"/>
      <c r="J3" s="219"/>
      <c r="K3" s="219"/>
      <c r="L3" s="219"/>
      <c r="M3" s="219"/>
      <c r="N3" s="219"/>
      <c r="O3" s="219"/>
    </row>
    <row r="4" spans="1:18" ht="40.5" customHeight="1">
      <c r="A4" s="416"/>
      <c r="B4" s="416"/>
      <c r="C4" s="416"/>
      <c r="D4" s="293"/>
      <c r="E4" s="220"/>
      <c r="F4" s="220"/>
      <c r="G4" s="221"/>
      <c r="H4" s="221"/>
      <c r="I4" s="221"/>
      <c r="J4" s="222"/>
      <c r="K4" s="223"/>
      <c r="L4" s="223"/>
      <c r="M4" s="223"/>
      <c r="N4" s="223"/>
      <c r="O4" s="224" t="s">
        <v>19</v>
      </c>
      <c r="P4" s="297" t="s">
        <v>461</v>
      </c>
      <c r="Q4" s="297"/>
      <c r="R4" s="298"/>
    </row>
    <row r="5" spans="1:18" ht="40.5" customHeight="1">
      <c r="A5" s="416"/>
      <c r="B5" s="416"/>
      <c r="C5" s="416"/>
      <c r="D5" s="293"/>
      <c r="E5" s="220"/>
      <c r="F5" s="220"/>
      <c r="G5" s="221"/>
      <c r="H5" s="221"/>
      <c r="I5" s="221"/>
      <c r="J5" s="222"/>
      <c r="K5" s="223"/>
      <c r="L5" s="223"/>
      <c r="M5" s="223"/>
      <c r="N5" s="223"/>
      <c r="O5" s="224" t="s">
        <v>1</v>
      </c>
      <c r="P5" s="297"/>
      <c r="Q5" s="297"/>
      <c r="R5" s="298"/>
    </row>
    <row r="6" spans="1:18" ht="30" customHeight="1">
      <c r="A6" s="225"/>
      <c r="B6" s="225"/>
      <c r="C6" s="225"/>
      <c r="D6" s="225"/>
      <c r="E6" s="225"/>
      <c r="F6" s="225"/>
      <c r="G6" s="226"/>
      <c r="H6" s="226"/>
      <c r="I6" s="226"/>
      <c r="J6" s="226"/>
      <c r="K6" s="226"/>
      <c r="L6" s="226"/>
      <c r="M6" s="226"/>
      <c r="N6" s="226"/>
      <c r="O6" s="227"/>
      <c r="R6" s="299" t="s">
        <v>35</v>
      </c>
    </row>
    <row r="7" spans="1:19" ht="27" customHeight="1">
      <c r="A7" s="421" t="s">
        <v>9</v>
      </c>
      <c r="B7" s="423" t="s">
        <v>37</v>
      </c>
      <c r="C7" s="423" t="s">
        <v>307</v>
      </c>
      <c r="D7" s="423" t="s">
        <v>3</v>
      </c>
      <c r="E7" s="423" t="s">
        <v>4</v>
      </c>
      <c r="F7" s="430" t="s">
        <v>5</v>
      </c>
      <c r="G7" s="432" t="s">
        <v>6</v>
      </c>
      <c r="H7" s="228" t="s">
        <v>308</v>
      </c>
      <c r="I7" s="434" t="s">
        <v>309</v>
      </c>
      <c r="J7" s="436" t="s">
        <v>311</v>
      </c>
      <c r="K7" s="426" t="s">
        <v>21</v>
      </c>
      <c r="L7" s="427"/>
      <c r="M7" s="656"/>
      <c r="N7" s="657" t="s">
        <v>491</v>
      </c>
      <c r="O7" s="657" t="s">
        <v>23</v>
      </c>
      <c r="P7" s="229" t="s">
        <v>10</v>
      </c>
      <c r="Q7" s="300" t="s">
        <v>10</v>
      </c>
      <c r="R7" s="300" t="s">
        <v>10</v>
      </c>
      <c r="S7" s="300" t="s">
        <v>18</v>
      </c>
    </row>
    <row r="8" spans="1:19" ht="35.25" customHeight="1">
      <c r="A8" s="422"/>
      <c r="B8" s="424"/>
      <c r="C8" s="424"/>
      <c r="D8" s="424"/>
      <c r="E8" s="424"/>
      <c r="F8" s="431"/>
      <c r="G8" s="659"/>
      <c r="H8" s="230" t="s">
        <v>7</v>
      </c>
      <c r="I8" s="435"/>
      <c r="J8" s="437"/>
      <c r="K8" s="231" t="s">
        <v>25</v>
      </c>
      <c r="L8" s="232" t="s">
        <v>22</v>
      </c>
      <c r="M8" s="301" t="s">
        <v>24</v>
      </c>
      <c r="N8" s="658"/>
      <c r="O8" s="658"/>
      <c r="P8" s="234" t="s">
        <v>8</v>
      </c>
      <c r="Q8" s="302" t="s">
        <v>15</v>
      </c>
      <c r="R8" s="302" t="s">
        <v>17</v>
      </c>
      <c r="S8" s="302" t="s">
        <v>503</v>
      </c>
    </row>
    <row r="9" spans="1:19" ht="23.25" customHeight="1">
      <c r="A9" s="235"/>
      <c r="B9" s="236"/>
      <c r="C9" s="236"/>
      <c r="D9" s="235"/>
      <c r="E9" s="235"/>
      <c r="F9" s="237"/>
      <c r="G9" s="303" t="s">
        <v>11</v>
      </c>
      <c r="H9" s="239" t="s">
        <v>12</v>
      </c>
      <c r="I9" s="240" t="s">
        <v>38</v>
      </c>
      <c r="J9" s="241" t="s">
        <v>20</v>
      </c>
      <c r="K9" s="242" t="s">
        <v>13</v>
      </c>
      <c r="L9" s="243" t="s">
        <v>14</v>
      </c>
      <c r="M9" s="244" t="s">
        <v>498</v>
      </c>
      <c r="N9" s="294" t="s">
        <v>462</v>
      </c>
      <c r="O9" s="294" t="s">
        <v>26</v>
      </c>
      <c r="P9" s="296" t="s">
        <v>27</v>
      </c>
      <c r="Q9" s="314" t="s">
        <v>28</v>
      </c>
      <c r="R9" s="314" t="s">
        <v>496</v>
      </c>
      <c r="S9" s="315" t="s">
        <v>497</v>
      </c>
    </row>
    <row r="10" spans="1:19" ht="76.5" customHeight="1">
      <c r="A10" s="245">
        <v>1</v>
      </c>
      <c r="B10" s="245"/>
      <c r="C10" s="246"/>
      <c r="D10" s="246"/>
      <c r="E10" s="246"/>
      <c r="F10" s="247"/>
      <c r="G10" s="304"/>
      <c r="H10" s="249"/>
      <c r="I10" s="250"/>
      <c r="J10" s="251"/>
      <c r="K10" s="252"/>
      <c r="L10" s="253"/>
      <c r="M10" s="305"/>
      <c r="N10" s="253"/>
      <c r="O10" s="253"/>
      <c r="P10" s="253"/>
      <c r="Q10" s="253"/>
      <c r="R10" s="306"/>
      <c r="S10" s="306">
        <f>Q10-R10</f>
        <v>0</v>
      </c>
    </row>
    <row r="11" spans="1:19" ht="76.5" customHeight="1">
      <c r="A11" s="256">
        <v>2</v>
      </c>
      <c r="B11" s="256"/>
      <c r="C11" s="257"/>
      <c r="D11" s="257"/>
      <c r="E11" s="257"/>
      <c r="F11" s="258"/>
      <c r="G11" s="307"/>
      <c r="H11" s="260"/>
      <c r="I11" s="261"/>
      <c r="J11" s="262"/>
      <c r="K11" s="263"/>
      <c r="L11" s="264"/>
      <c r="M11" s="308"/>
      <c r="N11" s="264"/>
      <c r="O11" s="264"/>
      <c r="P11" s="264"/>
      <c r="Q11" s="264"/>
      <c r="R11" s="309"/>
      <c r="S11" s="309">
        <f>Q11-R11</f>
        <v>0</v>
      </c>
    </row>
    <row r="12" spans="1:19" ht="76.5" customHeight="1">
      <c r="A12" s="256">
        <v>3</v>
      </c>
      <c r="B12" s="256"/>
      <c r="C12" s="257"/>
      <c r="D12" s="257"/>
      <c r="E12" s="257"/>
      <c r="F12" s="258"/>
      <c r="G12" s="259"/>
      <c r="H12" s="260"/>
      <c r="I12" s="261"/>
      <c r="J12" s="262"/>
      <c r="K12" s="263"/>
      <c r="L12" s="264"/>
      <c r="M12" s="308"/>
      <c r="N12" s="264"/>
      <c r="O12" s="264"/>
      <c r="P12" s="264"/>
      <c r="Q12" s="264"/>
      <c r="R12" s="309"/>
      <c r="S12" s="309">
        <f>Q12-R12</f>
        <v>0</v>
      </c>
    </row>
    <row r="13" spans="1:19" ht="76.5" customHeight="1">
      <c r="A13" s="256">
        <v>4</v>
      </c>
      <c r="B13" s="256"/>
      <c r="C13" s="257"/>
      <c r="D13" s="257"/>
      <c r="E13" s="257"/>
      <c r="F13" s="258"/>
      <c r="G13" s="259"/>
      <c r="H13" s="260"/>
      <c r="I13" s="261"/>
      <c r="J13" s="262"/>
      <c r="K13" s="263"/>
      <c r="L13" s="264"/>
      <c r="M13" s="308"/>
      <c r="N13" s="264"/>
      <c r="O13" s="264"/>
      <c r="P13" s="264"/>
      <c r="Q13" s="264"/>
      <c r="R13" s="309"/>
      <c r="S13" s="309">
        <f>Q13-R13</f>
        <v>0</v>
      </c>
    </row>
    <row r="14" spans="1:19" ht="76.5" customHeight="1" thickBot="1">
      <c r="A14" s="267">
        <v>5</v>
      </c>
      <c r="B14" s="267"/>
      <c r="C14" s="268"/>
      <c r="D14" s="268"/>
      <c r="E14" s="268"/>
      <c r="F14" s="269"/>
      <c r="G14" s="270"/>
      <c r="H14" s="271"/>
      <c r="I14" s="272"/>
      <c r="J14" s="273"/>
      <c r="K14" s="274"/>
      <c r="L14" s="275"/>
      <c r="M14" s="310"/>
      <c r="N14" s="275"/>
      <c r="O14" s="275"/>
      <c r="P14" s="275"/>
      <c r="Q14" s="275"/>
      <c r="R14" s="311"/>
      <c r="S14" s="309">
        <f>Q14-R14</f>
        <v>0</v>
      </c>
    </row>
    <row r="15" spans="1:19" ht="76.5" customHeight="1" thickTop="1">
      <c r="A15" s="438" t="s">
        <v>2</v>
      </c>
      <c r="B15" s="439"/>
      <c r="C15" s="440"/>
      <c r="D15" s="278"/>
      <c r="E15" s="278"/>
      <c r="F15" s="279"/>
      <c r="G15" s="280">
        <f aca="true" t="shared" si="0" ref="G15:M15">SUM(G10:G14)</f>
        <v>0</v>
      </c>
      <c r="H15" s="281">
        <f t="shared" si="0"/>
        <v>0</v>
      </c>
      <c r="I15" s="282">
        <f t="shared" si="0"/>
        <v>0</v>
      </c>
      <c r="J15" s="283">
        <f t="shared" si="0"/>
        <v>0</v>
      </c>
      <c r="K15" s="284">
        <f t="shared" si="0"/>
        <v>0</v>
      </c>
      <c r="L15" s="285">
        <f t="shared" si="0"/>
        <v>0</v>
      </c>
      <c r="M15" s="312">
        <f t="shared" si="0"/>
        <v>0</v>
      </c>
      <c r="N15" s="285">
        <f aca="true" t="shared" si="1" ref="N15:S15">SUM(N10:N14)</f>
        <v>0</v>
      </c>
      <c r="O15" s="285">
        <f t="shared" si="1"/>
        <v>0</v>
      </c>
      <c r="P15" s="285">
        <f t="shared" si="1"/>
        <v>0</v>
      </c>
      <c r="Q15" s="285">
        <f t="shared" si="1"/>
        <v>0</v>
      </c>
      <c r="R15" s="285">
        <f t="shared" si="1"/>
        <v>0</v>
      </c>
      <c r="S15" s="285">
        <f t="shared" si="1"/>
        <v>0</v>
      </c>
    </row>
    <row r="16" spans="1:15" s="291" customFormat="1" ht="29.25" customHeight="1">
      <c r="A16" s="288" t="s">
        <v>508</v>
      </c>
      <c r="B16" s="288"/>
      <c r="C16" s="289"/>
      <c r="D16" s="289"/>
      <c r="E16" s="289"/>
      <c r="F16" s="289"/>
      <c r="G16" s="289"/>
      <c r="H16" s="289"/>
      <c r="I16" s="289"/>
      <c r="J16" s="289"/>
      <c r="K16" s="290"/>
      <c r="L16" s="290"/>
      <c r="M16" s="290"/>
      <c r="N16" s="290"/>
      <c r="O16" s="290"/>
    </row>
    <row r="17" spans="1:15" s="291" customFormat="1" ht="29.25" customHeight="1">
      <c r="A17" s="289" t="s">
        <v>512</v>
      </c>
      <c r="B17" s="289"/>
      <c r="C17" s="289"/>
      <c r="D17" s="289"/>
      <c r="E17" s="289"/>
      <c r="F17" s="289"/>
      <c r="G17" s="289"/>
      <c r="H17" s="289"/>
      <c r="I17" s="289"/>
      <c r="J17" s="289"/>
      <c r="K17" s="290"/>
      <c r="L17" s="290"/>
      <c r="M17" s="290"/>
      <c r="N17" s="290"/>
      <c r="O17" s="290"/>
    </row>
    <row r="18" spans="1:15" s="291" customFormat="1" ht="29.25" customHeight="1">
      <c r="A18" s="289" t="s">
        <v>501</v>
      </c>
      <c r="B18" s="289"/>
      <c r="C18" s="289"/>
      <c r="D18" s="289"/>
      <c r="E18" s="289"/>
      <c r="F18" s="289"/>
      <c r="G18" s="289"/>
      <c r="H18" s="289"/>
      <c r="I18" s="289"/>
      <c r="J18" s="289"/>
      <c r="K18" s="290"/>
      <c r="L18" s="290"/>
      <c r="M18" s="290"/>
      <c r="N18" s="290"/>
      <c r="O18" s="290"/>
    </row>
    <row r="19" spans="1:16" s="292" customFormat="1" ht="30" customHeight="1">
      <c r="A19" s="288" t="s">
        <v>502</v>
      </c>
      <c r="B19" s="288"/>
      <c r="C19" s="289"/>
      <c r="D19" s="289"/>
      <c r="E19" s="289"/>
      <c r="F19" s="289"/>
      <c r="G19" s="289"/>
      <c r="H19" s="289"/>
      <c r="I19" s="289"/>
      <c r="J19" s="289"/>
      <c r="K19" s="290"/>
      <c r="L19" s="290"/>
      <c r="M19" s="290"/>
      <c r="N19" s="290"/>
      <c r="O19" s="290"/>
      <c r="P19" s="290"/>
    </row>
    <row r="20" spans="1:256" s="291" customFormat="1" ht="46.5" customHeight="1">
      <c r="A20" s="413" t="s">
        <v>510</v>
      </c>
      <c r="B20" s="414"/>
      <c r="C20" s="414"/>
      <c r="D20" s="414"/>
      <c r="E20" s="414"/>
      <c r="F20" s="414"/>
      <c r="G20" s="414"/>
      <c r="H20" s="414"/>
      <c r="I20" s="414"/>
      <c r="J20" s="414"/>
      <c r="K20" s="414"/>
      <c r="L20" s="414"/>
      <c r="M20" s="414"/>
      <c r="N20" s="414"/>
      <c r="O20" s="414"/>
      <c r="P20" s="414"/>
      <c r="Q20" s="414"/>
      <c r="R20" s="414"/>
      <c r="S20" s="414"/>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9"/>
      <c r="BU20" s="289"/>
      <c r="BV20" s="289"/>
      <c r="BW20" s="289"/>
      <c r="BX20" s="289"/>
      <c r="BY20" s="289"/>
      <c r="BZ20" s="289"/>
      <c r="CA20" s="289"/>
      <c r="CB20" s="289"/>
      <c r="CC20" s="289"/>
      <c r="CD20" s="289"/>
      <c r="CE20" s="289"/>
      <c r="CF20" s="289"/>
      <c r="CG20" s="289"/>
      <c r="CH20" s="289"/>
      <c r="CI20" s="289"/>
      <c r="CJ20" s="289"/>
      <c r="CK20" s="289"/>
      <c r="CL20" s="289"/>
      <c r="CM20" s="289"/>
      <c r="CN20" s="289"/>
      <c r="CO20" s="289"/>
      <c r="CP20" s="289"/>
      <c r="CQ20" s="289"/>
      <c r="CR20" s="289"/>
      <c r="CS20" s="289"/>
      <c r="CT20" s="289"/>
      <c r="CU20" s="289"/>
      <c r="CV20" s="289"/>
      <c r="CW20" s="289"/>
      <c r="CX20" s="289"/>
      <c r="CY20" s="289"/>
      <c r="CZ20" s="289"/>
      <c r="DA20" s="289"/>
      <c r="DB20" s="289"/>
      <c r="DC20" s="289"/>
      <c r="DD20" s="289"/>
      <c r="DE20" s="289"/>
      <c r="DF20" s="289"/>
      <c r="DG20" s="289"/>
      <c r="DH20" s="289"/>
      <c r="DI20" s="289"/>
      <c r="DJ20" s="289"/>
      <c r="DK20" s="289"/>
      <c r="DL20" s="289"/>
      <c r="DM20" s="289"/>
      <c r="DN20" s="289"/>
      <c r="DO20" s="289"/>
      <c r="DP20" s="289"/>
      <c r="DQ20" s="289"/>
      <c r="DR20" s="289"/>
      <c r="DS20" s="289"/>
      <c r="DT20" s="289"/>
      <c r="DU20" s="289"/>
      <c r="DV20" s="289"/>
      <c r="DW20" s="289"/>
      <c r="DX20" s="289"/>
      <c r="DY20" s="289"/>
      <c r="DZ20" s="289"/>
      <c r="EA20" s="289"/>
      <c r="EB20" s="289"/>
      <c r="EC20" s="289"/>
      <c r="ED20" s="289"/>
      <c r="EE20" s="289"/>
      <c r="EF20" s="289"/>
      <c r="EG20" s="289"/>
      <c r="EH20" s="289"/>
      <c r="EI20" s="289"/>
      <c r="EJ20" s="289"/>
      <c r="EK20" s="289"/>
      <c r="EL20" s="289"/>
      <c r="EM20" s="289"/>
      <c r="EN20" s="289"/>
      <c r="EO20" s="289"/>
      <c r="EP20" s="289"/>
      <c r="EQ20" s="289"/>
      <c r="ER20" s="289"/>
      <c r="ES20" s="289"/>
      <c r="ET20" s="289"/>
      <c r="EU20" s="289"/>
      <c r="EV20" s="289"/>
      <c r="EW20" s="289"/>
      <c r="EX20" s="289"/>
      <c r="EY20" s="289"/>
      <c r="EZ20" s="289"/>
      <c r="FA20" s="289"/>
      <c r="FB20" s="289"/>
      <c r="FC20" s="289"/>
      <c r="FD20" s="289"/>
      <c r="FE20" s="289"/>
      <c r="FF20" s="289"/>
      <c r="FG20" s="289"/>
      <c r="FH20" s="289"/>
      <c r="FI20" s="289"/>
      <c r="FJ20" s="289"/>
      <c r="FK20" s="289"/>
      <c r="FL20" s="289"/>
      <c r="FM20" s="289"/>
      <c r="FN20" s="289"/>
      <c r="FO20" s="289"/>
      <c r="FP20" s="289"/>
      <c r="FQ20" s="289"/>
      <c r="FR20" s="289"/>
      <c r="FS20" s="289"/>
      <c r="FT20" s="289"/>
      <c r="FU20" s="289"/>
      <c r="FV20" s="289"/>
      <c r="FW20" s="289"/>
      <c r="FX20" s="289"/>
      <c r="FY20" s="289"/>
      <c r="FZ20" s="289"/>
      <c r="GA20" s="289"/>
      <c r="GB20" s="289"/>
      <c r="GC20" s="289"/>
      <c r="GD20" s="289"/>
      <c r="GE20" s="289"/>
      <c r="GF20" s="289"/>
      <c r="GG20" s="289"/>
      <c r="GH20" s="289"/>
      <c r="GI20" s="289"/>
      <c r="GJ20" s="289"/>
      <c r="GK20" s="289"/>
      <c r="GL20" s="289"/>
      <c r="GM20" s="289"/>
      <c r="GN20" s="289"/>
      <c r="GO20" s="289"/>
      <c r="GP20" s="289"/>
      <c r="GQ20" s="289"/>
      <c r="GR20" s="289"/>
      <c r="GS20" s="289"/>
      <c r="GT20" s="289"/>
      <c r="GU20" s="289"/>
      <c r="GV20" s="289"/>
      <c r="GW20" s="289"/>
      <c r="GX20" s="289"/>
      <c r="GY20" s="289"/>
      <c r="GZ20" s="289"/>
      <c r="HA20" s="289"/>
      <c r="HB20" s="289"/>
      <c r="HC20" s="289"/>
      <c r="HD20" s="289"/>
      <c r="HE20" s="289"/>
      <c r="HF20" s="289"/>
      <c r="HG20" s="289"/>
      <c r="HH20" s="289"/>
      <c r="HI20" s="289"/>
      <c r="HJ20" s="289"/>
      <c r="HK20" s="289"/>
      <c r="HL20" s="289"/>
      <c r="HM20" s="289"/>
      <c r="HN20" s="289"/>
      <c r="HO20" s="289"/>
      <c r="HP20" s="289"/>
      <c r="HQ20" s="289"/>
      <c r="HR20" s="289"/>
      <c r="HS20" s="289"/>
      <c r="HT20" s="289"/>
      <c r="HU20" s="289"/>
      <c r="HV20" s="289"/>
      <c r="HW20" s="289"/>
      <c r="HX20" s="289"/>
      <c r="HY20" s="289"/>
      <c r="HZ20" s="289"/>
      <c r="IA20" s="289"/>
      <c r="IB20" s="289"/>
      <c r="IC20" s="289"/>
      <c r="ID20" s="289"/>
      <c r="IE20" s="289"/>
      <c r="IF20" s="289"/>
      <c r="IG20" s="289"/>
      <c r="IH20" s="289"/>
      <c r="II20" s="289"/>
      <c r="IJ20" s="289"/>
      <c r="IK20" s="289"/>
      <c r="IL20" s="289"/>
      <c r="IM20" s="289"/>
      <c r="IN20" s="289"/>
      <c r="IO20" s="289"/>
      <c r="IP20" s="289"/>
      <c r="IQ20" s="289"/>
      <c r="IR20" s="289"/>
      <c r="IS20" s="289"/>
      <c r="IT20" s="289"/>
      <c r="IU20" s="289"/>
      <c r="IV20" s="289"/>
    </row>
    <row r="21" spans="1:15" s="291" customFormat="1" ht="29.25" customHeight="1">
      <c r="A21" s="289" t="s">
        <v>513</v>
      </c>
      <c r="B21" s="289"/>
      <c r="C21" s="289"/>
      <c r="D21" s="289"/>
      <c r="E21" s="289"/>
      <c r="F21" s="289"/>
      <c r="G21" s="289"/>
      <c r="H21" s="289"/>
      <c r="I21" s="289"/>
      <c r="J21" s="289"/>
      <c r="K21" s="290"/>
      <c r="L21" s="290"/>
      <c r="M21" s="290"/>
      <c r="N21" s="290"/>
      <c r="O21" s="290"/>
    </row>
    <row r="22" spans="1:15" s="290" customFormat="1" ht="29.25" customHeight="1">
      <c r="A22" s="289" t="s">
        <v>514</v>
      </c>
      <c r="B22" s="289"/>
      <c r="C22" s="313"/>
      <c r="D22" s="313"/>
      <c r="E22" s="313"/>
      <c r="F22" s="313"/>
      <c r="G22" s="313"/>
      <c r="H22" s="313"/>
      <c r="I22" s="313"/>
      <c r="J22" s="313"/>
      <c r="K22" s="313"/>
      <c r="L22" s="313"/>
      <c r="M22" s="313"/>
      <c r="N22" s="313"/>
      <c r="O22" s="313"/>
    </row>
    <row r="25" ht="18" customHeight="1"/>
    <row r="26" ht="13.5">
      <c r="B26" s="218" t="s">
        <v>458</v>
      </c>
    </row>
    <row r="27" ht="13.5">
      <c r="B27" s="218" t="s">
        <v>459</v>
      </c>
    </row>
    <row r="28" ht="13.5">
      <c r="B28" s="218" t="s">
        <v>460</v>
      </c>
    </row>
  </sheetData>
  <sheetProtection/>
  <mergeCells count="17">
    <mergeCell ref="A2:R2"/>
    <mergeCell ref="A4:C4"/>
    <mergeCell ref="A5:C5"/>
    <mergeCell ref="A7:A8"/>
    <mergeCell ref="B7:B8"/>
    <mergeCell ref="C7:C8"/>
    <mergeCell ref="D7:D8"/>
    <mergeCell ref="E7:E8"/>
    <mergeCell ref="F7:F8"/>
    <mergeCell ref="G7:G8"/>
    <mergeCell ref="A20:S20"/>
    <mergeCell ref="I7:I8"/>
    <mergeCell ref="J7:J8"/>
    <mergeCell ref="K7:M7"/>
    <mergeCell ref="N7:N8"/>
    <mergeCell ref="A15:C15"/>
    <mergeCell ref="O7:O8"/>
  </mergeCells>
  <dataValidations count="1">
    <dataValidation type="list" allowBlank="1" showInputMessage="1" showErrorMessage="1" sqref="B10:B14">
      <formula1>$B$26:$B$28</formula1>
    </dataValidation>
  </dataValidations>
  <printOptions horizontalCentered="1" verticalCentered="1"/>
  <pageMargins left="0.2755905511811024" right="0.15748031496062992" top="0.7874015748031497" bottom="0.3937007874015748" header="0.5118110236220472" footer="0.5118110236220472"/>
  <pageSetup fitToHeight="1" fitToWidth="1" horizontalDpi="300" verticalDpi="300" orientation="landscape" paperSize="9" scale="47" r:id="rId2"/>
  <drawing r:id="rId1"/>
</worksheet>
</file>

<file path=xl/worksheets/sheet8.xml><?xml version="1.0" encoding="utf-8"?>
<worksheet xmlns="http://schemas.openxmlformats.org/spreadsheetml/2006/main" xmlns:r="http://schemas.openxmlformats.org/officeDocument/2006/relationships">
  <sheetPr>
    <tabColor rgb="FFFF9933"/>
  </sheetPr>
  <dimension ref="A1:M30"/>
  <sheetViews>
    <sheetView showZeros="0" view="pageBreakPreview" zoomScale="96" zoomScaleNormal="90" zoomScaleSheetLayoutView="96" zoomScalePageLayoutView="0" workbookViewId="0" topLeftCell="A1">
      <selection activeCell="I13" sqref="I13"/>
    </sheetView>
  </sheetViews>
  <sheetFormatPr defaultColWidth="9.00390625" defaultRowHeight="13.5"/>
  <cols>
    <col min="1" max="1" width="3.00390625" style="78" customWidth="1"/>
    <col min="2" max="2" width="8.25390625" style="78" customWidth="1"/>
    <col min="3" max="3" width="9.50390625" style="78" customWidth="1"/>
    <col min="4" max="4" width="8.375" style="78" customWidth="1"/>
    <col min="5" max="10" width="6.125" style="78" customWidth="1"/>
    <col min="11" max="12" width="6.50390625" style="78" customWidth="1"/>
    <col min="13" max="13" width="7.00390625" style="78" customWidth="1"/>
    <col min="14" max="42" width="2.625" style="78" customWidth="1"/>
    <col min="43" max="16384" width="9.00390625" style="78" customWidth="1"/>
  </cols>
  <sheetData>
    <row r="1" ht="12.75" customHeight="1">
      <c r="A1" s="77" t="s">
        <v>475</v>
      </c>
    </row>
    <row r="2" spans="1:12" s="80" customFormat="1" ht="17.25">
      <c r="A2" s="79" t="s">
        <v>469</v>
      </c>
      <c r="B2" s="79"/>
      <c r="C2" s="79"/>
      <c r="D2" s="79"/>
      <c r="E2" s="79"/>
      <c r="F2" s="79"/>
      <c r="G2" s="79"/>
      <c r="H2" s="79"/>
      <c r="I2" s="79"/>
      <c r="J2" s="79"/>
      <c r="K2" s="79"/>
      <c r="L2" s="79"/>
    </row>
    <row r="3" spans="1:13" s="84" customFormat="1" ht="13.5">
      <c r="A3" s="81"/>
      <c r="B3" s="82"/>
      <c r="C3" s="82"/>
      <c r="D3" s="82"/>
      <c r="E3" s="82"/>
      <c r="F3" s="82"/>
      <c r="G3" s="82"/>
      <c r="H3" s="82"/>
      <c r="I3" s="82"/>
      <c r="J3" s="82"/>
      <c r="K3" s="82"/>
      <c r="L3" s="82"/>
      <c r="M3" s="83"/>
    </row>
    <row r="4" spans="1:13" s="87" customFormat="1" ht="15" customHeight="1">
      <c r="A4" s="565" t="s">
        <v>170</v>
      </c>
      <c r="B4" s="568" t="s">
        <v>39</v>
      </c>
      <c r="C4" s="569"/>
      <c r="D4" s="565" t="s">
        <v>171</v>
      </c>
      <c r="E4" s="574" t="s">
        <v>172</v>
      </c>
      <c r="F4" s="575"/>
      <c r="G4" s="575"/>
      <c r="H4" s="575"/>
      <c r="I4" s="575"/>
      <c r="J4" s="575"/>
      <c r="K4" s="575"/>
      <c r="L4" s="575"/>
      <c r="M4" s="565" t="s">
        <v>173</v>
      </c>
    </row>
    <row r="5" spans="1:13" s="87" customFormat="1" ht="15" customHeight="1">
      <c r="A5" s="566"/>
      <c r="B5" s="570"/>
      <c r="C5" s="571"/>
      <c r="D5" s="572"/>
      <c r="E5" s="569" t="s">
        <v>174</v>
      </c>
      <c r="F5" s="569"/>
      <c r="G5" s="576"/>
      <c r="H5" s="568" t="s">
        <v>175</v>
      </c>
      <c r="I5" s="569"/>
      <c r="J5" s="576"/>
      <c r="K5" s="568" t="s">
        <v>176</v>
      </c>
      <c r="L5" s="577"/>
      <c r="M5" s="566"/>
    </row>
    <row r="6" spans="1:13" s="87" customFormat="1" ht="27.75" customHeight="1">
      <c r="A6" s="566"/>
      <c r="B6" s="570"/>
      <c r="C6" s="571"/>
      <c r="D6" s="573"/>
      <c r="E6" s="85" t="s">
        <v>177</v>
      </c>
      <c r="F6" s="85" t="s">
        <v>178</v>
      </c>
      <c r="G6" s="85" t="s">
        <v>179</v>
      </c>
      <c r="H6" s="85" t="s">
        <v>180</v>
      </c>
      <c r="I6" s="85" t="s">
        <v>181</v>
      </c>
      <c r="J6" s="85" t="s">
        <v>182</v>
      </c>
      <c r="K6" s="85" t="s">
        <v>183</v>
      </c>
      <c r="L6" s="86" t="s">
        <v>184</v>
      </c>
      <c r="M6" s="566"/>
    </row>
    <row r="7" spans="1:13" s="87" customFormat="1" ht="11.25">
      <c r="A7" s="567"/>
      <c r="B7" s="547"/>
      <c r="C7" s="548"/>
      <c r="D7" s="88" t="s">
        <v>185</v>
      </c>
      <c r="E7" s="89" t="s">
        <v>185</v>
      </c>
      <c r="F7" s="89" t="s">
        <v>185</v>
      </c>
      <c r="G7" s="89" t="s">
        <v>185</v>
      </c>
      <c r="H7" s="89" t="s">
        <v>185</v>
      </c>
      <c r="I7" s="89" t="s">
        <v>185</v>
      </c>
      <c r="J7" s="89" t="s">
        <v>185</v>
      </c>
      <c r="K7" s="89" t="s">
        <v>185</v>
      </c>
      <c r="L7" s="88" t="s">
        <v>185</v>
      </c>
      <c r="M7" s="89" t="s">
        <v>185</v>
      </c>
    </row>
    <row r="8" spans="1:13" s="87" customFormat="1" ht="39.75" customHeight="1">
      <c r="A8" s="90">
        <v>1</v>
      </c>
      <c r="B8" s="579" t="s">
        <v>186</v>
      </c>
      <c r="C8" s="580"/>
      <c r="D8" s="91"/>
      <c r="E8" s="91"/>
      <c r="F8" s="91"/>
      <c r="G8" s="91"/>
      <c r="H8" s="91"/>
      <c r="I8" s="91"/>
      <c r="J8" s="91"/>
      <c r="K8" s="91"/>
      <c r="L8" s="91"/>
      <c r="M8" s="92">
        <f aca="true" t="shared" si="0" ref="M8:M13">SUM(E8:L8)-D8</f>
        <v>0</v>
      </c>
    </row>
    <row r="9" spans="1:13" s="87" customFormat="1" ht="39.75" customHeight="1">
      <c r="A9" s="90">
        <f>A8+1</f>
        <v>2</v>
      </c>
      <c r="B9" s="565" t="s">
        <v>320</v>
      </c>
      <c r="C9" s="158" t="s">
        <v>317</v>
      </c>
      <c r="D9" s="159"/>
      <c r="E9" s="160"/>
      <c r="F9" s="160"/>
      <c r="G9" s="160"/>
      <c r="H9" s="160"/>
      <c r="I9" s="160"/>
      <c r="J9" s="160"/>
      <c r="K9" s="160"/>
      <c r="L9" s="160"/>
      <c r="M9" s="161">
        <f t="shared" si="0"/>
        <v>0</v>
      </c>
    </row>
    <row r="10" spans="1:13" s="87" customFormat="1" ht="39.75" customHeight="1">
      <c r="A10" s="90">
        <f aca="true" t="shared" si="1" ref="A10:A19">A9+1</f>
        <v>3</v>
      </c>
      <c r="B10" s="572"/>
      <c r="C10" s="162" t="s">
        <v>318</v>
      </c>
      <c r="D10" s="163"/>
      <c r="E10" s="164"/>
      <c r="F10" s="164"/>
      <c r="G10" s="164"/>
      <c r="H10" s="164"/>
      <c r="I10" s="164"/>
      <c r="J10" s="164"/>
      <c r="K10" s="164"/>
      <c r="L10" s="164"/>
      <c r="M10" s="165">
        <f t="shared" si="0"/>
        <v>0</v>
      </c>
    </row>
    <row r="11" spans="1:13" s="87" customFormat="1" ht="39.75" customHeight="1">
      <c r="A11" s="90">
        <f t="shared" si="1"/>
        <v>4</v>
      </c>
      <c r="B11" s="572"/>
      <c r="C11" s="166" t="s">
        <v>319</v>
      </c>
      <c r="D11" s="167"/>
      <c r="E11" s="168"/>
      <c r="F11" s="168"/>
      <c r="G11" s="168"/>
      <c r="H11" s="168"/>
      <c r="I11" s="168"/>
      <c r="J11" s="168"/>
      <c r="K11" s="168"/>
      <c r="L11" s="168"/>
      <c r="M11" s="169">
        <f t="shared" si="0"/>
        <v>0</v>
      </c>
    </row>
    <row r="12" spans="1:13" s="87" customFormat="1" ht="39.75" customHeight="1">
      <c r="A12" s="90">
        <f t="shared" si="1"/>
        <v>5</v>
      </c>
      <c r="B12" s="581"/>
      <c r="C12" s="95" t="s">
        <v>168</v>
      </c>
      <c r="D12" s="92">
        <f aca="true" t="shared" si="2" ref="D12:L12">SUM(D9:D11)</f>
        <v>0</v>
      </c>
      <c r="E12" s="92">
        <f t="shared" si="2"/>
        <v>0</v>
      </c>
      <c r="F12" s="92">
        <f t="shared" si="2"/>
        <v>0</v>
      </c>
      <c r="G12" s="92">
        <f t="shared" si="2"/>
        <v>0</v>
      </c>
      <c r="H12" s="92">
        <f t="shared" si="2"/>
        <v>0</v>
      </c>
      <c r="I12" s="92">
        <f t="shared" si="2"/>
        <v>0</v>
      </c>
      <c r="J12" s="92">
        <f t="shared" si="2"/>
        <v>0</v>
      </c>
      <c r="K12" s="92">
        <f t="shared" si="2"/>
        <v>0</v>
      </c>
      <c r="L12" s="92">
        <f t="shared" si="2"/>
        <v>0</v>
      </c>
      <c r="M12" s="92">
        <f t="shared" si="0"/>
        <v>0</v>
      </c>
    </row>
    <row r="13" spans="1:13" s="87" customFormat="1" ht="39.75" customHeight="1">
      <c r="A13" s="90">
        <f t="shared" si="1"/>
        <v>6</v>
      </c>
      <c r="B13" s="582" t="s">
        <v>187</v>
      </c>
      <c r="C13" s="583"/>
      <c r="D13" s="94"/>
      <c r="E13" s="94"/>
      <c r="F13" s="94"/>
      <c r="G13" s="94"/>
      <c r="H13" s="94"/>
      <c r="I13" s="94"/>
      <c r="J13" s="94"/>
      <c r="K13" s="94"/>
      <c r="L13" s="94"/>
      <c r="M13" s="92">
        <f t="shared" si="0"/>
        <v>0</v>
      </c>
    </row>
    <row r="14" spans="1:13" s="87" customFormat="1" ht="39.75" customHeight="1">
      <c r="A14" s="90">
        <f t="shared" si="1"/>
        <v>7</v>
      </c>
      <c r="B14" s="583" t="s">
        <v>188</v>
      </c>
      <c r="C14" s="583"/>
      <c r="D14" s="94"/>
      <c r="E14" s="94"/>
      <c r="F14" s="94"/>
      <c r="G14" s="94"/>
      <c r="H14" s="94"/>
      <c r="I14" s="94"/>
      <c r="J14" s="94"/>
      <c r="K14" s="94"/>
      <c r="L14" s="94"/>
      <c r="M14" s="92">
        <f>SUM(E14:L14)-D14</f>
        <v>0</v>
      </c>
    </row>
    <row r="15" spans="1:13" s="87" customFormat="1" ht="39.75" customHeight="1">
      <c r="A15" s="90">
        <f t="shared" si="1"/>
        <v>8</v>
      </c>
      <c r="B15" s="583" t="s">
        <v>189</v>
      </c>
      <c r="C15" s="583"/>
      <c r="D15" s="93"/>
      <c r="E15" s="94"/>
      <c r="F15" s="94"/>
      <c r="G15" s="94"/>
      <c r="H15" s="94"/>
      <c r="I15" s="94"/>
      <c r="J15" s="94"/>
      <c r="K15" s="94"/>
      <c r="L15" s="94"/>
      <c r="M15" s="92">
        <f>SUM(E15:L15)-D15</f>
        <v>0</v>
      </c>
    </row>
    <row r="16" spans="1:13" s="87" customFormat="1" ht="39.75" customHeight="1">
      <c r="A16" s="90">
        <f t="shared" si="1"/>
        <v>9</v>
      </c>
      <c r="B16" s="582" t="s">
        <v>190</v>
      </c>
      <c r="C16" s="583"/>
      <c r="D16" s="94"/>
      <c r="E16" s="94"/>
      <c r="F16" s="94"/>
      <c r="G16" s="94"/>
      <c r="H16" s="94"/>
      <c r="I16" s="94"/>
      <c r="J16" s="94"/>
      <c r="K16" s="94"/>
      <c r="L16" s="94"/>
      <c r="M16" s="92">
        <f>SUM(E16:L16)-D16</f>
        <v>0</v>
      </c>
    </row>
    <row r="17" spans="1:13" s="87" customFormat="1" ht="39.75" customHeight="1">
      <c r="A17" s="90">
        <f t="shared" si="1"/>
        <v>10</v>
      </c>
      <c r="B17" s="597" t="s">
        <v>168</v>
      </c>
      <c r="C17" s="598"/>
      <c r="D17" s="601">
        <f>SUM(E17:L17)</f>
        <v>0</v>
      </c>
      <c r="E17" s="96">
        <f aca="true" t="shared" si="3" ref="E17:L17">SUM(E8:E16)-E12</f>
        <v>0</v>
      </c>
      <c r="F17" s="96">
        <f t="shared" si="3"/>
        <v>0</v>
      </c>
      <c r="G17" s="96">
        <f t="shared" si="3"/>
        <v>0</v>
      </c>
      <c r="H17" s="96">
        <f t="shared" si="3"/>
        <v>0</v>
      </c>
      <c r="I17" s="96">
        <f t="shared" si="3"/>
        <v>0</v>
      </c>
      <c r="J17" s="96">
        <f t="shared" si="3"/>
        <v>0</v>
      </c>
      <c r="K17" s="96">
        <f t="shared" si="3"/>
        <v>0</v>
      </c>
      <c r="L17" s="96">
        <f t="shared" si="3"/>
        <v>0</v>
      </c>
      <c r="M17" s="92">
        <f>SUM(E17:L17)-D17</f>
        <v>0</v>
      </c>
    </row>
    <row r="18" spans="1:13" s="87" customFormat="1" ht="39.75" customHeight="1">
      <c r="A18" s="90">
        <f t="shared" si="1"/>
        <v>11</v>
      </c>
      <c r="B18" s="599"/>
      <c r="C18" s="600"/>
      <c r="D18" s="602"/>
      <c r="E18" s="603">
        <f>SUM(E17:G17)</f>
        <v>0</v>
      </c>
      <c r="F18" s="472"/>
      <c r="G18" s="473"/>
      <c r="H18" s="603">
        <f>SUM(H17:J17)</f>
        <v>0</v>
      </c>
      <c r="I18" s="472"/>
      <c r="J18" s="473"/>
      <c r="K18" s="578">
        <f>SUM(K17:L17)</f>
        <v>0</v>
      </c>
      <c r="L18" s="473"/>
      <c r="M18" s="92">
        <f>SUM(E18:L18)-D17</f>
        <v>0</v>
      </c>
    </row>
    <row r="19" spans="1:13" s="87" customFormat="1" ht="39.75" customHeight="1">
      <c r="A19" s="90">
        <f t="shared" si="1"/>
        <v>12</v>
      </c>
      <c r="B19" s="584" t="s">
        <v>191</v>
      </c>
      <c r="C19" s="585"/>
      <c r="D19" s="97">
        <v>100</v>
      </c>
      <c r="E19" s="586" t="e">
        <f>ROUNDDOWN((E18/D17)*100,0)</f>
        <v>#DIV/0!</v>
      </c>
      <c r="F19" s="587"/>
      <c r="G19" s="552"/>
      <c r="H19" s="586" t="e">
        <f>D19-E19-K19</f>
        <v>#DIV/0!</v>
      </c>
      <c r="I19" s="587"/>
      <c r="J19" s="552"/>
      <c r="K19" s="586" t="e">
        <f>ROUNDDOWN((K18/D17)*100,0)</f>
        <v>#DIV/0!</v>
      </c>
      <c r="L19" s="552"/>
      <c r="M19" s="98"/>
    </row>
    <row r="20" s="87" customFormat="1" ht="11.25"/>
    <row r="21" spans="1:2" s="99" customFormat="1" ht="15" customHeight="1">
      <c r="A21" s="99" t="s">
        <v>192</v>
      </c>
      <c r="B21" s="99" t="s">
        <v>193</v>
      </c>
    </row>
    <row r="22" s="87" customFormat="1" ht="11.25"/>
    <row r="23" s="87" customFormat="1" ht="14.25">
      <c r="A23" s="100" t="s">
        <v>194</v>
      </c>
    </row>
    <row r="24" s="87" customFormat="1" ht="11.25"/>
    <row r="25" spans="1:13" s="87" customFormat="1" ht="11.25">
      <c r="A25" s="588" t="s">
        <v>195</v>
      </c>
      <c r="B25" s="589"/>
      <c r="C25" s="589"/>
      <c r="D25" s="589"/>
      <c r="E25" s="589"/>
      <c r="F25" s="589"/>
      <c r="G25" s="589"/>
      <c r="H25" s="589"/>
      <c r="I25" s="589"/>
      <c r="J25" s="589"/>
      <c r="K25" s="589"/>
      <c r="L25" s="589"/>
      <c r="M25" s="590"/>
    </row>
    <row r="26" spans="1:13" s="87" customFormat="1" ht="11.25">
      <c r="A26" s="591"/>
      <c r="B26" s="592"/>
      <c r="C26" s="592"/>
      <c r="D26" s="592"/>
      <c r="E26" s="592"/>
      <c r="F26" s="592"/>
      <c r="G26" s="592"/>
      <c r="H26" s="592"/>
      <c r="I26" s="592"/>
      <c r="J26" s="592"/>
      <c r="K26" s="592"/>
      <c r="L26" s="592"/>
      <c r="M26" s="593"/>
    </row>
    <row r="27" spans="1:13" s="87" customFormat="1" ht="11.25">
      <c r="A27" s="591"/>
      <c r="B27" s="592"/>
      <c r="C27" s="592"/>
      <c r="D27" s="592"/>
      <c r="E27" s="592"/>
      <c r="F27" s="592"/>
      <c r="G27" s="592"/>
      <c r="H27" s="592"/>
      <c r="I27" s="592"/>
      <c r="J27" s="592"/>
      <c r="K27" s="592"/>
      <c r="L27" s="592"/>
      <c r="M27" s="593"/>
    </row>
    <row r="28" spans="1:13" s="87" customFormat="1" ht="11.25">
      <c r="A28" s="591"/>
      <c r="B28" s="592"/>
      <c r="C28" s="592"/>
      <c r="D28" s="592"/>
      <c r="E28" s="592"/>
      <c r="F28" s="592"/>
      <c r="G28" s="592"/>
      <c r="H28" s="592"/>
      <c r="I28" s="592"/>
      <c r="J28" s="592"/>
      <c r="K28" s="592"/>
      <c r="L28" s="592"/>
      <c r="M28" s="593"/>
    </row>
    <row r="29" spans="1:13" s="87" customFormat="1" ht="11.25">
      <c r="A29" s="591"/>
      <c r="B29" s="592"/>
      <c r="C29" s="592"/>
      <c r="D29" s="592"/>
      <c r="E29" s="592"/>
      <c r="F29" s="592"/>
      <c r="G29" s="592"/>
      <c r="H29" s="592"/>
      <c r="I29" s="592"/>
      <c r="J29" s="592"/>
      <c r="K29" s="592"/>
      <c r="L29" s="592"/>
      <c r="M29" s="593"/>
    </row>
    <row r="30" spans="1:13" s="87" customFormat="1" ht="11.25">
      <c r="A30" s="594"/>
      <c r="B30" s="595"/>
      <c r="C30" s="595"/>
      <c r="D30" s="595"/>
      <c r="E30" s="595"/>
      <c r="F30" s="595"/>
      <c r="G30" s="595"/>
      <c r="H30" s="595"/>
      <c r="I30" s="595"/>
      <c r="J30" s="595"/>
      <c r="K30" s="595"/>
      <c r="L30" s="595"/>
      <c r="M30" s="596"/>
    </row>
  </sheetData>
  <sheetProtection/>
  <mergeCells count="24">
    <mergeCell ref="A4:A7"/>
    <mergeCell ref="B4:C7"/>
    <mergeCell ref="D4:D6"/>
    <mergeCell ref="E4:L4"/>
    <mergeCell ref="M4:M6"/>
    <mergeCell ref="E5:G5"/>
    <mergeCell ref="H5:J5"/>
    <mergeCell ref="K5:L5"/>
    <mergeCell ref="B8:C8"/>
    <mergeCell ref="B9:B12"/>
    <mergeCell ref="B13:C13"/>
    <mergeCell ref="B14:C14"/>
    <mergeCell ref="B15:C15"/>
    <mergeCell ref="B16:C16"/>
    <mergeCell ref="A25:M30"/>
    <mergeCell ref="B17:C18"/>
    <mergeCell ref="D17:D18"/>
    <mergeCell ref="E18:G18"/>
    <mergeCell ref="H18:J18"/>
    <mergeCell ref="K18:L18"/>
    <mergeCell ref="B19:C19"/>
    <mergeCell ref="E19:G19"/>
    <mergeCell ref="H19:J19"/>
    <mergeCell ref="K19:L19"/>
  </mergeCells>
  <printOptions/>
  <pageMargins left="0.7874015748031497" right="0.53" top="0.7874015748031497" bottom="0.68"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rgb="FF00CCFF"/>
    <pageSetUpPr fitToPage="1"/>
  </sheetPr>
  <dimension ref="A1:IV20"/>
  <sheetViews>
    <sheetView showGridLines="0" view="pageBreakPreview" zoomScale="60" zoomScaleNormal="75" zoomScalePageLayoutView="0" workbookViewId="0" topLeftCell="A1">
      <selection activeCell="I13" sqref="I13"/>
    </sheetView>
  </sheetViews>
  <sheetFormatPr defaultColWidth="9.00390625" defaultRowHeight="13.5"/>
  <cols>
    <col min="1" max="1" width="8.00390625" style="218" customWidth="1"/>
    <col min="2" max="16" width="20.875" style="218" customWidth="1"/>
    <col min="17" max="16384" width="9.00390625" style="218" customWidth="1"/>
  </cols>
  <sheetData>
    <row r="1" spans="1:16" ht="23.25" customHeight="1">
      <c r="A1" s="409" t="s">
        <v>470</v>
      </c>
      <c r="B1" s="214"/>
      <c r="C1" s="215"/>
      <c r="D1" s="216"/>
      <c r="E1" s="216"/>
      <c r="F1" s="216"/>
      <c r="G1" s="217"/>
      <c r="H1" s="217"/>
      <c r="I1" s="217"/>
      <c r="J1" s="217"/>
      <c r="K1" s="217"/>
      <c r="L1" s="217"/>
      <c r="M1" s="217"/>
      <c r="N1" s="217"/>
      <c r="O1" s="217"/>
      <c r="P1" s="316" t="s">
        <v>29</v>
      </c>
    </row>
    <row r="2" spans="1:16" ht="42" customHeight="1">
      <c r="A2" s="415" t="s">
        <v>515</v>
      </c>
      <c r="B2" s="415"/>
      <c r="C2" s="415"/>
      <c r="D2" s="415"/>
      <c r="E2" s="415"/>
      <c r="F2" s="415"/>
      <c r="G2" s="415"/>
      <c r="H2" s="415"/>
      <c r="I2" s="415"/>
      <c r="J2" s="415"/>
      <c r="K2" s="415"/>
      <c r="L2" s="415"/>
      <c r="M2" s="415"/>
      <c r="N2" s="415"/>
      <c r="O2" s="415"/>
      <c r="P2" s="415"/>
    </row>
    <row r="3" spans="1:16" ht="18.75">
      <c r="A3" s="219"/>
      <c r="B3" s="219"/>
      <c r="C3" s="219"/>
      <c r="D3" s="219"/>
      <c r="E3" s="219"/>
      <c r="F3" s="219"/>
      <c r="G3" s="219"/>
      <c r="H3" s="219"/>
      <c r="I3" s="219"/>
      <c r="J3" s="219"/>
      <c r="K3" s="219"/>
      <c r="L3" s="219"/>
      <c r="M3" s="219"/>
      <c r="N3" s="219"/>
      <c r="O3" s="219"/>
      <c r="P3" s="219"/>
    </row>
    <row r="4" spans="1:16" ht="40.5" customHeight="1">
      <c r="A4" s="416"/>
      <c r="B4" s="416"/>
      <c r="C4" s="293"/>
      <c r="D4" s="220"/>
      <c r="E4" s="220"/>
      <c r="F4" s="220"/>
      <c r="G4" s="221"/>
      <c r="H4" s="221"/>
      <c r="I4" s="221"/>
      <c r="J4" s="222"/>
      <c r="K4" s="223"/>
      <c r="L4" s="317"/>
      <c r="M4" s="224" t="s">
        <v>19</v>
      </c>
      <c r="N4" s="297"/>
      <c r="O4" s="297"/>
      <c r="P4" s="298"/>
    </row>
    <row r="5" spans="1:16" ht="40.5" customHeight="1">
      <c r="A5" s="416"/>
      <c r="B5" s="416"/>
      <c r="C5" s="293"/>
      <c r="D5" s="220"/>
      <c r="E5" s="220"/>
      <c r="F5" s="220"/>
      <c r="G5" s="221"/>
      <c r="H5" s="221"/>
      <c r="I5" s="221"/>
      <c r="J5" s="222"/>
      <c r="K5" s="223"/>
      <c r="L5" s="317"/>
      <c r="M5" s="224" t="s">
        <v>1</v>
      </c>
      <c r="N5" s="297"/>
      <c r="O5" s="297"/>
      <c r="P5" s="298"/>
    </row>
    <row r="6" spans="1:16" ht="30" customHeight="1">
      <c r="A6" s="225"/>
      <c r="B6" s="225"/>
      <c r="C6" s="225"/>
      <c r="D6" s="225"/>
      <c r="E6" s="225"/>
      <c r="F6" s="225"/>
      <c r="G6" s="226"/>
      <c r="H6" s="226"/>
      <c r="I6" s="226"/>
      <c r="J6" s="226"/>
      <c r="K6" s="226"/>
      <c r="L6" s="226"/>
      <c r="M6" s="226"/>
      <c r="N6" s="226"/>
      <c r="O6" s="226"/>
      <c r="P6" s="227" t="s">
        <v>0</v>
      </c>
    </row>
    <row r="7" spans="1:15" ht="27" customHeight="1">
      <c r="A7" s="421" t="s">
        <v>9</v>
      </c>
      <c r="B7" s="423" t="s">
        <v>307</v>
      </c>
      <c r="C7" s="423" t="s">
        <v>3</v>
      </c>
      <c r="D7" s="423" t="s">
        <v>4</v>
      </c>
      <c r="E7" s="430" t="s">
        <v>5</v>
      </c>
      <c r="F7" s="430" t="s">
        <v>34</v>
      </c>
      <c r="G7" s="432" t="s">
        <v>6</v>
      </c>
      <c r="H7" s="228" t="s">
        <v>308</v>
      </c>
      <c r="I7" s="434" t="s">
        <v>309</v>
      </c>
      <c r="J7" s="436" t="s">
        <v>310</v>
      </c>
      <c r="K7" s="660" t="s">
        <v>21</v>
      </c>
      <c r="L7" s="661"/>
      <c r="M7" s="662"/>
      <c r="N7" s="318" t="s">
        <v>32</v>
      </c>
      <c r="O7" s="319" t="s">
        <v>10</v>
      </c>
    </row>
    <row r="8" spans="1:15" ht="30.75" customHeight="1">
      <c r="A8" s="422"/>
      <c r="B8" s="424"/>
      <c r="C8" s="424"/>
      <c r="D8" s="424"/>
      <c r="E8" s="431"/>
      <c r="F8" s="431"/>
      <c r="G8" s="659"/>
      <c r="H8" s="230" t="s">
        <v>7</v>
      </c>
      <c r="I8" s="435"/>
      <c r="J8" s="437"/>
      <c r="K8" s="320" t="s">
        <v>31</v>
      </c>
      <c r="L8" s="321" t="s">
        <v>22</v>
      </c>
      <c r="M8" s="322" t="s">
        <v>24</v>
      </c>
      <c r="N8" s="323" t="s">
        <v>33</v>
      </c>
      <c r="O8" s="324" t="s">
        <v>8</v>
      </c>
    </row>
    <row r="9" spans="1:15" ht="26.25" customHeight="1">
      <c r="A9" s="235"/>
      <c r="B9" s="236"/>
      <c r="C9" s="235"/>
      <c r="D9" s="235"/>
      <c r="E9" s="237"/>
      <c r="F9" s="237"/>
      <c r="G9" s="303" t="s">
        <v>11</v>
      </c>
      <c r="H9" s="239" t="s">
        <v>12</v>
      </c>
      <c r="I9" s="240" t="s">
        <v>38</v>
      </c>
      <c r="J9" s="241" t="s">
        <v>20</v>
      </c>
      <c r="K9" s="303" t="s">
        <v>13</v>
      </c>
      <c r="L9" s="296" t="s">
        <v>14</v>
      </c>
      <c r="M9" s="325" t="s">
        <v>488</v>
      </c>
      <c r="N9" s="326" t="s">
        <v>462</v>
      </c>
      <c r="O9" s="303" t="s">
        <v>26</v>
      </c>
    </row>
    <row r="10" spans="1:15" ht="76.5" customHeight="1">
      <c r="A10" s="245">
        <v>1</v>
      </c>
      <c r="B10" s="246"/>
      <c r="C10" s="246"/>
      <c r="D10" s="246"/>
      <c r="E10" s="247"/>
      <c r="F10" s="247"/>
      <c r="G10" s="304"/>
      <c r="H10" s="249"/>
      <c r="I10" s="250"/>
      <c r="J10" s="251"/>
      <c r="K10" s="252"/>
      <c r="L10" s="253"/>
      <c r="M10" s="305"/>
      <c r="N10" s="254"/>
      <c r="O10" s="252"/>
    </row>
    <row r="11" spans="1:15" ht="76.5" customHeight="1">
      <c r="A11" s="256">
        <v>2</v>
      </c>
      <c r="B11" s="257"/>
      <c r="C11" s="257"/>
      <c r="D11" s="257"/>
      <c r="E11" s="258"/>
      <c r="F11" s="258"/>
      <c r="G11" s="307"/>
      <c r="H11" s="260"/>
      <c r="I11" s="261"/>
      <c r="J11" s="262"/>
      <c r="K11" s="263"/>
      <c r="L11" s="264"/>
      <c r="M11" s="308"/>
      <c r="N11" s="265"/>
      <c r="O11" s="263"/>
    </row>
    <row r="12" spans="1:15" ht="76.5" customHeight="1">
      <c r="A12" s="256">
        <v>3</v>
      </c>
      <c r="B12" s="257"/>
      <c r="C12" s="257"/>
      <c r="D12" s="257"/>
      <c r="E12" s="258"/>
      <c r="F12" s="258"/>
      <c r="G12" s="307"/>
      <c r="H12" s="260"/>
      <c r="I12" s="261"/>
      <c r="J12" s="262"/>
      <c r="K12" s="263"/>
      <c r="L12" s="264"/>
      <c r="M12" s="308"/>
      <c r="N12" s="265"/>
      <c r="O12" s="263"/>
    </row>
    <row r="13" spans="1:15" ht="76.5" customHeight="1">
      <c r="A13" s="256">
        <v>4</v>
      </c>
      <c r="B13" s="257"/>
      <c r="C13" s="257"/>
      <c r="D13" s="257"/>
      <c r="E13" s="258"/>
      <c r="F13" s="258"/>
      <c r="G13" s="307"/>
      <c r="H13" s="260"/>
      <c r="I13" s="261"/>
      <c r="J13" s="262"/>
      <c r="K13" s="263"/>
      <c r="L13" s="264"/>
      <c r="M13" s="308"/>
      <c r="N13" s="265"/>
      <c r="O13" s="263"/>
    </row>
    <row r="14" spans="1:15" ht="76.5" customHeight="1" thickBot="1">
      <c r="A14" s="267">
        <v>5</v>
      </c>
      <c r="B14" s="268"/>
      <c r="C14" s="268"/>
      <c r="D14" s="268"/>
      <c r="E14" s="269"/>
      <c r="F14" s="269"/>
      <c r="G14" s="327"/>
      <c r="H14" s="271"/>
      <c r="I14" s="272"/>
      <c r="J14" s="273"/>
      <c r="K14" s="274"/>
      <c r="L14" s="275"/>
      <c r="M14" s="310"/>
      <c r="N14" s="276"/>
      <c r="O14" s="274"/>
    </row>
    <row r="15" spans="1:15" ht="76.5" customHeight="1" thickTop="1">
      <c r="A15" s="438" t="s">
        <v>2</v>
      </c>
      <c r="B15" s="440"/>
      <c r="C15" s="278"/>
      <c r="D15" s="278"/>
      <c r="E15" s="279"/>
      <c r="F15" s="279"/>
      <c r="G15" s="328">
        <f aca="true" t="shared" si="0" ref="G15:O15">SUM(G10:G14)</f>
        <v>0</v>
      </c>
      <c r="H15" s="329">
        <f t="shared" si="0"/>
        <v>0</v>
      </c>
      <c r="I15" s="282">
        <f t="shared" si="0"/>
        <v>0</v>
      </c>
      <c r="J15" s="283">
        <f t="shared" si="0"/>
        <v>0</v>
      </c>
      <c r="K15" s="284">
        <f t="shared" si="0"/>
        <v>0</v>
      </c>
      <c r="L15" s="285">
        <f t="shared" si="0"/>
        <v>0</v>
      </c>
      <c r="M15" s="312">
        <f t="shared" si="0"/>
        <v>0</v>
      </c>
      <c r="N15" s="286">
        <f t="shared" si="0"/>
        <v>0</v>
      </c>
      <c r="O15" s="284">
        <f t="shared" si="0"/>
        <v>0</v>
      </c>
    </row>
    <row r="16" spans="1:16" s="330" customFormat="1" ht="38.25" customHeight="1">
      <c r="A16" s="288"/>
      <c r="B16" s="289"/>
      <c r="C16" s="289"/>
      <c r="D16" s="289"/>
      <c r="E16" s="289"/>
      <c r="F16" s="289"/>
      <c r="G16" s="289"/>
      <c r="H16" s="289"/>
      <c r="I16" s="289"/>
      <c r="J16" s="289"/>
      <c r="K16" s="290"/>
      <c r="L16" s="290"/>
      <c r="M16" s="290"/>
      <c r="N16" s="290"/>
      <c r="O16" s="290"/>
      <c r="P16" s="290"/>
    </row>
    <row r="17" spans="1:16" s="291" customFormat="1" ht="27" customHeight="1">
      <c r="A17" s="288" t="s">
        <v>508</v>
      </c>
      <c r="B17" s="288"/>
      <c r="C17" s="289"/>
      <c r="D17" s="289"/>
      <c r="E17" s="289"/>
      <c r="F17" s="289"/>
      <c r="G17" s="289"/>
      <c r="H17" s="289"/>
      <c r="I17" s="289"/>
      <c r="J17" s="289"/>
      <c r="K17" s="290"/>
      <c r="L17" s="290"/>
      <c r="M17" s="290"/>
      <c r="N17" s="290"/>
      <c r="O17" s="290"/>
      <c r="P17" s="290"/>
    </row>
    <row r="18" spans="1:10" s="290" customFormat="1" ht="27" customHeight="1">
      <c r="A18" s="289" t="s">
        <v>516</v>
      </c>
      <c r="B18" s="289"/>
      <c r="C18" s="289"/>
      <c r="D18" s="289"/>
      <c r="E18" s="289"/>
      <c r="F18" s="289"/>
      <c r="G18" s="289"/>
      <c r="H18" s="289"/>
      <c r="I18" s="289"/>
      <c r="J18" s="289"/>
    </row>
    <row r="19" spans="1:256" s="291" customFormat="1" ht="39" customHeight="1">
      <c r="A19" s="413" t="s">
        <v>517</v>
      </c>
      <c r="B19" s="414"/>
      <c r="C19" s="414"/>
      <c r="D19" s="414"/>
      <c r="E19" s="414"/>
      <c r="F19" s="414"/>
      <c r="G19" s="414"/>
      <c r="H19" s="414"/>
      <c r="I19" s="414"/>
      <c r="J19" s="414"/>
      <c r="K19" s="414"/>
      <c r="L19" s="414"/>
      <c r="M19" s="414"/>
      <c r="N19" s="414"/>
      <c r="O19" s="414"/>
      <c r="P19" s="414"/>
      <c r="Q19" s="414"/>
      <c r="R19" s="414"/>
      <c r="S19" s="414"/>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89"/>
      <c r="FE19" s="289"/>
      <c r="FF19" s="289"/>
      <c r="FG19" s="289"/>
      <c r="FH19" s="289"/>
      <c r="FI19" s="289"/>
      <c r="FJ19" s="289"/>
      <c r="FK19" s="289"/>
      <c r="FL19" s="289"/>
      <c r="FM19" s="289"/>
      <c r="FN19" s="289"/>
      <c r="FO19" s="289"/>
      <c r="FP19" s="289"/>
      <c r="FQ19" s="289"/>
      <c r="FR19" s="289"/>
      <c r="FS19" s="289"/>
      <c r="FT19" s="289"/>
      <c r="FU19" s="289"/>
      <c r="FV19" s="289"/>
      <c r="FW19" s="289"/>
      <c r="FX19" s="289"/>
      <c r="FY19" s="289"/>
      <c r="FZ19" s="289"/>
      <c r="GA19" s="289"/>
      <c r="GB19" s="289"/>
      <c r="GC19" s="289"/>
      <c r="GD19" s="289"/>
      <c r="GE19" s="289"/>
      <c r="GF19" s="289"/>
      <c r="GG19" s="289"/>
      <c r="GH19" s="289"/>
      <c r="GI19" s="289"/>
      <c r="GJ19" s="289"/>
      <c r="GK19" s="289"/>
      <c r="GL19" s="289"/>
      <c r="GM19" s="289"/>
      <c r="GN19" s="289"/>
      <c r="GO19" s="289"/>
      <c r="GP19" s="289"/>
      <c r="GQ19" s="289"/>
      <c r="GR19" s="289"/>
      <c r="GS19" s="289"/>
      <c r="GT19" s="289"/>
      <c r="GU19" s="289"/>
      <c r="GV19" s="289"/>
      <c r="GW19" s="289"/>
      <c r="GX19" s="289"/>
      <c r="GY19" s="289"/>
      <c r="GZ19" s="289"/>
      <c r="HA19" s="289"/>
      <c r="HB19" s="289"/>
      <c r="HC19" s="289"/>
      <c r="HD19" s="289"/>
      <c r="HE19" s="289"/>
      <c r="HF19" s="289"/>
      <c r="HG19" s="289"/>
      <c r="HH19" s="289"/>
      <c r="HI19" s="289"/>
      <c r="HJ19" s="289"/>
      <c r="HK19" s="289"/>
      <c r="HL19" s="289"/>
      <c r="HM19" s="289"/>
      <c r="HN19" s="289"/>
      <c r="HO19" s="289"/>
      <c r="HP19" s="289"/>
      <c r="HQ19" s="289"/>
      <c r="HR19" s="289"/>
      <c r="HS19" s="289"/>
      <c r="HT19" s="289"/>
      <c r="HU19" s="289"/>
      <c r="HV19" s="289"/>
      <c r="HW19" s="289"/>
      <c r="HX19" s="289"/>
      <c r="HY19" s="289"/>
      <c r="HZ19" s="289"/>
      <c r="IA19" s="289"/>
      <c r="IB19" s="289"/>
      <c r="IC19" s="289"/>
      <c r="ID19" s="289"/>
      <c r="IE19" s="289"/>
      <c r="IF19" s="289"/>
      <c r="IG19" s="289"/>
      <c r="IH19" s="289"/>
      <c r="II19" s="289"/>
      <c r="IJ19" s="289"/>
      <c r="IK19" s="289"/>
      <c r="IL19" s="289"/>
      <c r="IM19" s="289"/>
      <c r="IN19" s="289"/>
      <c r="IO19" s="289"/>
      <c r="IP19" s="289"/>
      <c r="IQ19" s="289"/>
      <c r="IR19" s="289"/>
      <c r="IS19" s="289"/>
      <c r="IT19" s="289"/>
      <c r="IU19" s="289"/>
      <c r="IV19" s="289"/>
    </row>
    <row r="20" s="331" customFormat="1" ht="26.25" customHeight="1">
      <c r="B20" s="331" t="s">
        <v>518</v>
      </c>
    </row>
  </sheetData>
  <sheetProtection/>
  <mergeCells count="15">
    <mergeCell ref="K7:M7"/>
    <mergeCell ref="A19:S19"/>
    <mergeCell ref="A15:B15"/>
    <mergeCell ref="F7:F8"/>
    <mergeCell ref="A2:P2"/>
    <mergeCell ref="A4:B4"/>
    <mergeCell ref="A5:B5"/>
    <mergeCell ref="A7:A8"/>
    <mergeCell ref="B7:B8"/>
    <mergeCell ref="C7:C8"/>
    <mergeCell ref="D7:D8"/>
    <mergeCell ref="E7:E8"/>
    <mergeCell ref="G7:G8"/>
    <mergeCell ref="I7:I8"/>
    <mergeCell ref="J7:J8"/>
  </mergeCells>
  <printOptions horizontalCentered="1" verticalCentered="1"/>
  <pageMargins left="0.2755905511811024" right="0.15748031496062992" top="0.7874015748031497" bottom="0.3937007874015748" header="0.5118110236220472" footer="0.5118110236220472"/>
  <pageSetup fitToHeight="1" fitToWidth="1" horizontalDpi="300" verticalDpi="3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沼田　怜</cp:lastModifiedBy>
  <cp:lastPrinted>2022-04-26T05:26:20Z</cp:lastPrinted>
  <dcterms:created xsi:type="dcterms:W3CDTF">2006-08-28T05:03:08Z</dcterms:created>
  <dcterms:modified xsi:type="dcterms:W3CDTF">2022-04-26T05:26:25Z</dcterms:modified>
  <cp:category/>
  <cp:version/>
  <cp:contentType/>
  <cp:contentStatus/>
</cp:coreProperties>
</file>